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 codeName="{899C9086-67A9-5B14-2C2D-5A8001700F7D}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:\2- ملف الجواز 1445\ملفات معتمدة\نماذج الجواز الجديدة 2025\"/>
    </mc:Choice>
  </mc:AlternateContent>
  <xr:revisionPtr revIDLastSave="0" documentId="13_ncr:1_{47C5E609-28C6-493D-B979-BF1A99AB3D8B}" xr6:coauthVersionLast="47" xr6:coauthVersionMax="47" xr10:uidLastSave="{00000000-0000-0000-0000-000000000000}"/>
  <bookViews>
    <workbookView xWindow="-120" yWindow="-120" windowWidth="29040" windowHeight="15840" xr2:uid="{C06AC78C-AFAC-47C1-A7C3-FC52806CB3AF}"/>
  </bookViews>
  <sheets>
    <sheet name="نموذج 2" sheetId="1" r:id="rId1"/>
  </sheets>
  <functionGroups builtInGroupCount="19"/>
  <definedNames>
    <definedName name="_xlnm.Print_Area" localSheetId="0">'نموذج 2'!$A$1:$AG$40</definedName>
    <definedName name="أنثى">'نموذج 2'!$AI$33:$AI$38</definedName>
    <definedName name="ذكر">'نموذج 2'!$AJ$33:$AJ$35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31" i="1" l="1"/>
  <c r="AD12" i="1"/>
  <c r="F27" i="1" l="1"/>
  <c r="AR23" i="1"/>
  <c r="AR17" i="1"/>
  <c r="AS23" i="1"/>
  <c r="AS17" i="1"/>
  <c r="AU17" i="1"/>
  <c r="AU23" i="1"/>
  <c r="AW23" i="1"/>
  <c r="AW17" i="1"/>
  <c r="AU24" i="1" l="1"/>
  <c r="AR24" i="1"/>
  <c r="AS24" i="1"/>
  <c r="AW24" i="1"/>
  <c r="AW21" i="1"/>
  <c r="AW20" i="1"/>
</calcChain>
</file>

<file path=xl/sharedStrings.xml><?xml version="1.0" encoding="utf-8"?>
<sst xmlns="http://schemas.openxmlformats.org/spreadsheetml/2006/main" count="95" uniqueCount="93">
  <si>
    <r>
      <t xml:space="preserve">اسم المستفيد
</t>
    </r>
    <r>
      <rPr>
        <b/>
        <sz val="10"/>
        <color rgb="FFFF0000"/>
        <rFont val="Arial"/>
        <family val="2"/>
      </rPr>
      <t>بالإنجليزي حسب الجواز</t>
    </r>
  </si>
  <si>
    <t>رقم الهوية</t>
  </si>
  <si>
    <t>الجنسية حسب الهوية</t>
  </si>
  <si>
    <t>مدينة الميلاد</t>
  </si>
  <si>
    <t>تاريخ الميلاد</t>
  </si>
  <si>
    <r>
      <t xml:space="preserve">الرقم التسلسلي
</t>
    </r>
    <r>
      <rPr>
        <b/>
        <sz val="9"/>
        <color rgb="FFFF0000"/>
        <rFont val="Arial"/>
        <family val="2"/>
        <scheme val="minor"/>
      </rPr>
      <t>30000</t>
    </r>
    <r>
      <rPr>
        <b/>
        <sz val="11"/>
        <color rgb="FFFF0000"/>
        <rFont val="Arial"/>
        <family val="2"/>
        <scheme val="minor"/>
      </rPr>
      <t xml:space="preserve"> </t>
    </r>
    <r>
      <rPr>
        <b/>
        <sz val="9"/>
        <color rgb="FFFF0000"/>
        <rFont val="Arial"/>
        <family val="2"/>
        <scheme val="minor"/>
      </rPr>
      <t>أو50000</t>
    </r>
  </si>
  <si>
    <r>
      <t xml:space="preserve">اسم المستفيد
</t>
    </r>
    <r>
      <rPr>
        <b/>
        <sz val="10"/>
        <color rgb="FFFF0000"/>
        <rFont val="Arial"/>
        <family val="2"/>
      </rPr>
      <t>بالعربي حسب الهوية</t>
    </r>
  </si>
  <si>
    <t>بنجلاديش</t>
  </si>
  <si>
    <t>باكستان</t>
  </si>
  <si>
    <t>تاريخ انتهاء الجواز</t>
  </si>
  <si>
    <t>رقم الجواز</t>
  </si>
  <si>
    <t>2 / صورة من اللجنة 1434هـ   أو رقم الاستلام 1441هـ.</t>
  </si>
  <si>
    <t xml:space="preserve">تعهد: أقر أنا /                                           </t>
  </si>
  <si>
    <t xml:space="preserve">على صحة البيانات أعلاه، وإذا ظهر خلاف ذلك سأكون عرضة للجزاء وعلى هذا أبصم..                                                        </t>
  </si>
  <si>
    <t>البصمة/ التوقيع</t>
  </si>
  <si>
    <t>3/ صورة من جواز السفر</t>
  </si>
  <si>
    <t>4/ صورة من شهادة الميلاد أو ما يثبت لمواليد السعودية.</t>
  </si>
  <si>
    <t>اسم مدخل البيانات</t>
  </si>
  <si>
    <r>
      <t xml:space="preserve">اسم </t>
    </r>
    <r>
      <rPr>
        <b/>
        <sz val="11"/>
        <color rgb="FF000000"/>
        <rFont val="Arial"/>
        <family val="2"/>
      </rPr>
      <t>مستلم المعاملة</t>
    </r>
  </si>
  <si>
    <t>التوقيع:</t>
  </si>
  <si>
    <t>التاريخ:     /      /     20م</t>
  </si>
  <si>
    <t>عدد الملفات</t>
  </si>
  <si>
    <t>Jeddah</t>
  </si>
  <si>
    <t>Makkah</t>
  </si>
  <si>
    <t>Riyadh</t>
  </si>
  <si>
    <t>Dammam</t>
  </si>
  <si>
    <t>Dhahran</t>
  </si>
  <si>
    <t>Jazan</t>
  </si>
  <si>
    <t>Qassim</t>
  </si>
  <si>
    <t>زوجة</t>
  </si>
  <si>
    <t>ابنة</t>
  </si>
  <si>
    <t>أخت</t>
  </si>
  <si>
    <t>منفذ الدخول
لمواليد خارج السعودية</t>
  </si>
  <si>
    <t>جوال القريب 2</t>
  </si>
  <si>
    <t>اسم الجد</t>
  </si>
  <si>
    <t>اسم العائلة</t>
  </si>
  <si>
    <r>
      <t>الاسم الأول</t>
    </r>
    <r>
      <rPr>
        <b/>
        <sz val="11"/>
        <color rgb="FFFF0000"/>
        <rFont val="Arial"/>
        <family val="2"/>
        <scheme val="minor"/>
      </rPr>
      <t xml:space="preserve"> (إجباري)</t>
    </r>
  </si>
  <si>
    <t>صلاحية الجواز</t>
  </si>
  <si>
    <t>نوع الاثبات</t>
  </si>
  <si>
    <t>شهادة الميلاد</t>
  </si>
  <si>
    <t>تبليغ ولادة</t>
  </si>
  <si>
    <t>إثبات بنوة من المحكمة</t>
  </si>
  <si>
    <t>إثبات بنوة من العمدة</t>
  </si>
  <si>
    <t>مشهد بنوة من مكتب الجالية</t>
  </si>
  <si>
    <t>مشهد الجوازات 1417هـ</t>
  </si>
  <si>
    <t>Al-Ula</t>
  </si>
  <si>
    <t>Hail</t>
  </si>
  <si>
    <t>Madinah</t>
  </si>
  <si>
    <t>Tabouk</t>
  </si>
  <si>
    <t xml:space="preserve">1/ صورة من الهوية.    </t>
  </si>
  <si>
    <r>
      <rPr>
        <b/>
        <sz val="11"/>
        <color theme="1"/>
        <rFont val="Arial"/>
        <family val="2"/>
        <scheme val="minor"/>
      </rPr>
      <t>رقم الجوال 1</t>
    </r>
    <r>
      <rPr>
        <b/>
        <sz val="9"/>
        <color theme="1"/>
        <rFont val="Arial"/>
        <family val="2"/>
        <scheme val="minor"/>
      </rPr>
      <t xml:space="preserve"> </t>
    </r>
    <r>
      <rPr>
        <b/>
        <sz val="9"/>
        <color rgb="FFFF0000"/>
        <rFont val="Arial"/>
        <family val="2"/>
        <scheme val="minor"/>
      </rPr>
      <t>(واتساب) إجباري</t>
    </r>
  </si>
  <si>
    <t>ميانمار/ مقيم</t>
  </si>
  <si>
    <t>خاص بمركز التسجيل والتنسيق</t>
  </si>
  <si>
    <t xml:space="preserve">        توجد بيانات المستفيد بقرار ( ثبت برماويته )                               </t>
  </si>
  <si>
    <t xml:space="preserve"> توجد بيانات المستفيد بقرار ( لم ثبت برماويته ) </t>
  </si>
  <si>
    <t>يجب التأكد من مطابقة الاسم بالمستندات</t>
  </si>
  <si>
    <r>
      <rPr>
        <b/>
        <sz val="10"/>
        <color theme="1"/>
        <rFont val="Arial"/>
        <family val="2"/>
        <scheme val="minor"/>
      </rPr>
      <t>رقم معاملة المستفيد</t>
    </r>
    <r>
      <rPr>
        <b/>
        <sz val="8"/>
        <color rgb="FFFF0000"/>
        <rFont val="Arial"/>
        <family val="2"/>
        <scheme val="minor"/>
      </rPr>
      <t xml:space="preserve">
(رقم رب الأسرة) 
يتم الكتابة من قبل مركز التسجيل والتنسيق</t>
    </r>
  </si>
  <si>
    <r>
      <rPr>
        <b/>
        <sz val="20"/>
        <color rgb="FFFF0000"/>
        <rFont val="Arial"/>
        <family val="2"/>
        <scheme val="minor"/>
      </rPr>
      <t>التقديم بموجب جواز القريب</t>
    </r>
    <r>
      <rPr>
        <b/>
        <sz val="19"/>
        <color rgb="FFFF0000"/>
        <rFont val="Arial"/>
        <family val="2"/>
        <scheme val="minor"/>
      </rPr>
      <t xml:space="preserve">
</t>
    </r>
    <r>
      <rPr>
        <b/>
        <sz val="12"/>
        <color theme="1"/>
        <rFont val="Arial"/>
        <family val="2"/>
        <scheme val="minor"/>
      </rPr>
      <t>(الأب - الأم - الجد - الجدة - الأخ الشقيق - العم الشقيق )</t>
    </r>
  </si>
  <si>
    <r>
      <t xml:space="preserve">جوال القريب 1 
</t>
    </r>
    <r>
      <rPr>
        <b/>
        <sz val="9"/>
        <color rgb="FFFF0000"/>
        <rFont val="Arial"/>
        <family val="2"/>
        <scheme val="minor"/>
      </rPr>
      <t>( واتساب )</t>
    </r>
  </si>
  <si>
    <r>
      <rPr>
        <b/>
        <sz val="11"/>
        <color theme="1"/>
        <rFont val="Arial"/>
        <family val="2"/>
      </rPr>
      <t>اسم القريب</t>
    </r>
    <r>
      <rPr>
        <b/>
        <sz val="12"/>
        <color theme="1"/>
        <rFont val="Arial"/>
        <family val="2"/>
      </rPr>
      <t xml:space="preserve">
</t>
    </r>
    <r>
      <rPr>
        <b/>
        <sz val="10"/>
        <color rgb="FFFF0000"/>
        <rFont val="Arial"/>
        <family val="2"/>
      </rPr>
      <t>بالإنجليزي حسب الجواز</t>
    </r>
  </si>
  <si>
    <t>5/ الاستمارة الإنجليزية لتجديد الجواز البنجلاديشي.</t>
  </si>
  <si>
    <t>1/ التأكد من المستندات المطلوبة:</t>
  </si>
  <si>
    <t>2/ التأكد من بيانات المستفيد في برنامج المعالجة:</t>
  </si>
  <si>
    <r>
      <t xml:space="preserve">اسم الأب </t>
    </r>
    <r>
      <rPr>
        <b/>
        <sz val="11"/>
        <color rgb="FFFF0000"/>
        <rFont val="Arial"/>
        <family val="2"/>
        <scheme val="minor"/>
      </rPr>
      <t xml:space="preserve"> (إجباري)</t>
    </r>
  </si>
  <si>
    <t>الحالة الاجتماعية</t>
  </si>
  <si>
    <t>أنثى</t>
  </si>
  <si>
    <t>ذكر</t>
  </si>
  <si>
    <t>عزباء</t>
  </si>
  <si>
    <t>أعزب</t>
  </si>
  <si>
    <t>متزوجة</t>
  </si>
  <si>
    <t>متزوج</t>
  </si>
  <si>
    <t>أرملة</t>
  </si>
  <si>
    <t>مسجون</t>
  </si>
  <si>
    <t>مطلقة</t>
  </si>
  <si>
    <t>معلقة</t>
  </si>
  <si>
    <t>مسجونة</t>
  </si>
  <si>
    <t>تاريخ الدخولية
لمواليد خارج السعودية</t>
  </si>
  <si>
    <t>نـــــــمـــــــوذج  ( 2 )</t>
  </si>
  <si>
    <t>مدينة السكن</t>
  </si>
  <si>
    <t>مكان العمل 
حسب الهوية الرقمية</t>
  </si>
  <si>
    <t>منطقة مكة المكرمة</t>
  </si>
  <si>
    <t>منطقة المدينة المنورة</t>
  </si>
  <si>
    <t>منطقة الرياض</t>
  </si>
  <si>
    <t xml:space="preserve">منطقة عسير </t>
  </si>
  <si>
    <t>منطقة القصيم</t>
  </si>
  <si>
    <t>منطقة حائل</t>
  </si>
  <si>
    <t>منطقة تبوك</t>
  </si>
  <si>
    <t xml:space="preserve">منطقة الباحة </t>
  </si>
  <si>
    <t xml:space="preserve">منطقة الحدود الشمالية </t>
  </si>
  <si>
    <t>منطقة جازان</t>
  </si>
  <si>
    <t xml:space="preserve">منطقة نجران </t>
  </si>
  <si>
    <t>منطقة الجوف</t>
  </si>
  <si>
    <t>المنطقة الشرقية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</si>
</sst>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0000000000"/>
  </numFmts>
  <fonts count="26" x14ac:knownFonts="1">
    <font>
      <sz val="11"/>
      <color theme="1"/>
      <name val="Arial"/>
      <family val="2"/>
      <charset val="178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6"/>
      <color theme="1"/>
      <name val="Arial"/>
      <family val="2"/>
      <scheme val="minor"/>
    </font>
    <font>
      <b/>
      <sz val="11"/>
      <color rgb="FFFF0000"/>
      <name val="Arial"/>
      <family val="2"/>
      <scheme val="minor"/>
    </font>
    <font>
      <b/>
      <sz val="10"/>
      <color rgb="FFFF0000"/>
      <name val="Arial"/>
      <family val="2"/>
      <scheme val="minor"/>
    </font>
    <font>
      <b/>
      <sz val="9"/>
      <color rgb="FFFF0000"/>
      <name val="Arial"/>
      <family val="2"/>
      <scheme val="minor"/>
    </font>
    <font>
      <b/>
      <sz val="8"/>
      <color rgb="FFFF000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rgb="FFFF0000"/>
      <name val="Arial"/>
      <family val="2"/>
    </font>
    <font>
      <sz val="11"/>
      <color theme="1"/>
      <name val="Arial"/>
      <family val="2"/>
      <scheme val="minor"/>
    </font>
    <font>
      <sz val="8"/>
      <color rgb="FF000000"/>
      <name val="Tahoma"/>
      <family val="2"/>
    </font>
    <font>
      <b/>
      <sz val="14"/>
      <color theme="1"/>
      <name val="Arial"/>
      <family val="2"/>
      <scheme val="minor"/>
    </font>
    <font>
      <b/>
      <sz val="11"/>
      <color theme="0" tint="-0.249977111117893"/>
      <name val="Arial"/>
      <family val="2"/>
      <scheme val="minor"/>
    </font>
    <font>
      <sz val="8"/>
      <name val="Arial"/>
      <family val="2"/>
      <charset val="178"/>
      <scheme val="minor"/>
    </font>
    <font>
      <sz val="10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b/>
      <sz val="11"/>
      <color rgb="FF000000"/>
      <name val="Arial"/>
      <family val="2"/>
    </font>
    <font>
      <b/>
      <sz val="11"/>
      <color theme="0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19"/>
      <color rgb="FFFF0000"/>
      <name val="Arial"/>
      <family val="2"/>
      <scheme val="minor"/>
    </font>
    <font>
      <sz val="11"/>
      <color theme="0"/>
      <name val="Arial"/>
      <family val="2"/>
      <scheme val="minor"/>
    </font>
    <font>
      <b/>
      <sz val="20"/>
      <color rgb="FFFF0000"/>
      <name val="Arial"/>
      <family val="2"/>
      <scheme val="minor"/>
    </font>
    <font>
      <b/>
      <sz val="11"/>
      <color theme="1"/>
      <name val="Arial"/>
      <family val="2"/>
    </font>
    <font>
      <sz val="14"/>
      <color theme="1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5D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9" fillId="0" borderId="0" xfId="0" applyFont="1" applyAlignment="1">
      <alignment readingOrder="2"/>
    </xf>
    <xf numFmtId="0" fontId="16" fillId="0" borderId="0" xfId="0" applyFont="1"/>
    <xf numFmtId="0" fontId="8" fillId="0" borderId="0" xfId="0" applyFont="1"/>
    <xf numFmtId="0" fontId="0" fillId="0" borderId="0" xfId="0" applyProtection="1">
      <protection locked="0"/>
    </xf>
    <xf numFmtId="0" fontId="9" fillId="0" borderId="0" xfId="0" applyFont="1" applyAlignment="1">
      <alignment vertical="center" readingOrder="2"/>
    </xf>
    <xf numFmtId="0" fontId="2" fillId="0" borderId="0" xfId="0" applyFont="1" applyAlignment="1">
      <alignment vertical="center" readingOrder="2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0" fillId="0" borderId="9" xfId="0" applyBorder="1" applyProtection="1">
      <protection locked="0"/>
    </xf>
    <xf numFmtId="0" fontId="0" fillId="8" borderId="9" xfId="0" applyFill="1" applyBorder="1" applyProtection="1">
      <protection locked="0"/>
    </xf>
    <xf numFmtId="0" fontId="9" fillId="0" borderId="0" xfId="0" applyFont="1" applyAlignment="1" applyProtection="1">
      <alignment readingOrder="2"/>
      <protection locked="0"/>
    </xf>
    <xf numFmtId="0" fontId="16" fillId="0" borderId="0" xfId="0" applyFont="1" applyProtection="1">
      <protection locked="0"/>
    </xf>
    <xf numFmtId="0" fontId="22" fillId="0" borderId="0" xfId="0" applyFont="1" applyAlignment="1" applyProtection="1">
      <alignment vertical="center"/>
      <protection locked="0"/>
    </xf>
    <xf numFmtId="0" fontId="9" fillId="0" borderId="7" xfId="0" applyFont="1" applyBorder="1" applyAlignment="1">
      <alignment vertical="center" readingOrder="2"/>
    </xf>
    <xf numFmtId="164" fontId="3" fillId="0" borderId="12" xfId="0" applyNumberFormat="1" applyFont="1" applyBorder="1" applyAlignment="1" applyProtection="1">
      <alignment vertical="center"/>
      <protection locked="0"/>
    </xf>
    <xf numFmtId="0" fontId="0" fillId="7" borderId="0" xfId="0" applyFill="1"/>
    <xf numFmtId="0" fontId="3" fillId="7" borderId="0" xfId="0" applyFont="1" applyFill="1" applyAlignment="1" applyProtection="1">
      <alignment horizontal="center" vertical="center" wrapText="1" readingOrder="1"/>
      <protection locked="0"/>
    </xf>
    <xf numFmtId="0" fontId="1" fillId="7" borderId="0" xfId="0" applyFont="1" applyFill="1" applyAlignment="1">
      <alignment horizontal="center" vertical="center" wrapText="1" readingOrder="2"/>
    </xf>
    <xf numFmtId="0" fontId="0" fillId="7" borderId="0" xfId="0" applyFill="1" applyProtection="1">
      <protection locked="0"/>
    </xf>
    <xf numFmtId="0" fontId="17" fillId="0" borderId="10" xfId="0" applyFont="1" applyBorder="1" applyAlignment="1">
      <alignment vertical="center" readingOrder="2"/>
    </xf>
    <xf numFmtId="0" fontId="9" fillId="0" borderId="11" xfId="0" applyFont="1" applyBorder="1" applyAlignment="1">
      <alignment vertical="center" readingOrder="2"/>
    </xf>
    <xf numFmtId="0" fontId="9" fillId="0" borderId="0" xfId="0" applyFont="1"/>
    <xf numFmtId="0" fontId="9" fillId="0" borderId="8" xfId="0" applyFont="1" applyBorder="1"/>
    <xf numFmtId="0" fontId="20" fillId="7" borderId="0" xfId="0" applyFont="1" applyFill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5" fontId="13" fillId="0" borderId="0" xfId="0" applyNumberFormat="1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0" fillId="7" borderId="0" xfId="0" applyFill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 readingOrder="1"/>
      <protection locked="0"/>
    </xf>
    <xf numFmtId="0" fontId="3" fillId="0" borderId="9" xfId="0" applyFont="1" applyBorder="1" applyAlignment="1" applyProtection="1">
      <alignment horizontal="center" vertical="center" wrapText="1" readingOrder="1"/>
      <protection locked="0"/>
    </xf>
    <xf numFmtId="0" fontId="2" fillId="0" borderId="9" xfId="0" applyFont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 textRotation="90"/>
    </xf>
    <xf numFmtId="0" fontId="1" fillId="3" borderId="4" xfId="0" applyFont="1" applyFill="1" applyBorder="1" applyAlignment="1">
      <alignment horizontal="center" vertical="center" wrapText="1" readingOrder="2"/>
    </xf>
    <xf numFmtId="0" fontId="1" fillId="3" borderId="5" xfId="0" applyFont="1" applyFill="1" applyBorder="1" applyAlignment="1">
      <alignment horizontal="center" vertical="center" wrapText="1" readingOrder="2"/>
    </xf>
    <xf numFmtId="0" fontId="1" fillId="3" borderId="6" xfId="0" applyFont="1" applyFill="1" applyBorder="1" applyAlignment="1">
      <alignment horizontal="center" vertical="center" wrapText="1" readingOrder="2"/>
    </xf>
    <xf numFmtId="0" fontId="2" fillId="0" borderId="9" xfId="0" applyFont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right" vertical="center" readingOrder="2"/>
    </xf>
    <xf numFmtId="0" fontId="20" fillId="7" borderId="9" xfId="0" applyFont="1" applyFill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164" fontId="3" fillId="0" borderId="9" xfId="0" applyNumberFormat="1" applyFont="1" applyBorder="1" applyAlignment="1" applyProtection="1">
      <alignment horizontal="center" vertical="center"/>
      <protection locked="0"/>
    </xf>
    <xf numFmtId="165" fontId="13" fillId="0" borderId="9" xfId="0" applyNumberFormat="1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horizontal="center" vertical="center"/>
      <protection hidden="1"/>
    </xf>
    <xf numFmtId="0" fontId="11" fillId="0" borderId="9" xfId="0" applyFont="1" applyBorder="1" applyAlignment="1" applyProtection="1">
      <alignment horizontal="center" vertical="center" readingOrder="1"/>
      <protection locked="0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7" fillId="3" borderId="9" xfId="0" applyFont="1" applyFill="1" applyBorder="1" applyAlignment="1">
      <alignment horizontal="center" vertical="center"/>
    </xf>
    <xf numFmtId="0" fontId="9" fillId="0" borderId="0" xfId="0" applyFont="1" applyAlignment="1">
      <alignment horizontal="right" vertical="center" readingOrder="2"/>
    </xf>
    <xf numFmtId="0" fontId="14" fillId="0" borderId="9" xfId="0" applyFont="1" applyBorder="1" applyAlignment="1">
      <alignment horizontal="right" vertical="center" wrapText="1"/>
    </xf>
    <xf numFmtId="0" fontId="9" fillId="0" borderId="9" xfId="0" applyFont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164" fontId="19" fillId="7" borderId="9" xfId="0" applyNumberFormat="1" applyFont="1" applyFill="1" applyBorder="1" applyAlignment="1" applyProtection="1">
      <alignment horizontal="center" vertical="center"/>
      <protection locked="0"/>
    </xf>
    <xf numFmtId="0" fontId="2" fillId="4" borderId="9" xfId="0" applyFont="1" applyFill="1" applyBorder="1" applyAlignment="1">
      <alignment horizontal="right" vertical="center"/>
    </xf>
    <xf numFmtId="0" fontId="25" fillId="0" borderId="9" xfId="0" applyFont="1" applyBorder="1" applyAlignment="1" applyProtection="1">
      <alignment horizontal="center" vertical="center" readingOrder="1"/>
      <protection locked="0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right" vertical="center"/>
    </xf>
    <xf numFmtId="0" fontId="11" fillId="0" borderId="5" xfId="0" applyFont="1" applyBorder="1" applyAlignment="1">
      <alignment horizontal="right" vertical="center"/>
    </xf>
    <xf numFmtId="0" fontId="11" fillId="0" borderId="6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 readingOrder="2"/>
    </xf>
    <xf numFmtId="0" fontId="9" fillId="0" borderId="0" xfId="0" applyFont="1" applyAlignment="1">
      <alignment horizontal="right" readingOrder="2"/>
    </xf>
    <xf numFmtId="0" fontId="3" fillId="5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right" vertical="center" readingOrder="2"/>
    </xf>
    <xf numFmtId="0" fontId="1" fillId="3" borderId="9" xfId="0" applyFont="1" applyFill="1" applyBorder="1" applyAlignment="1">
      <alignment horizontal="center" vertical="center" wrapText="1" readingOrder="2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top"/>
    </xf>
  </cellXfs>
  <cellStyles count="1">
    <cellStyle name="عادي" xfId="0" builtinId="0"/>
  </cellStyles>
  <dxfs count="31">
    <dxf>
      <protection locked="0" hidden="0"/>
    </dxf>
    <dxf>
      <protection locked="0" hidden="0"/>
    </dxf>
    <dxf>
      <protection locked="0" hidden="0"/>
    </dxf>
    <dxf>
      <protection locked="0" hidden="0"/>
    </dxf>
    <dxf>
      <font>
        <color theme="0"/>
      </font>
      <fill>
        <patternFill>
          <bgColor theme="0"/>
        </patternFill>
      </fill>
      <border>
        <left/>
        <right/>
        <top style="thin">
          <color auto="1"/>
        </top>
        <bottom/>
        <vertical/>
        <horizontal/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5" tint="0.7999816888943144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 patternType="solid">
          <bgColor theme="0"/>
        </patternFill>
      </fill>
      <border>
        <left/>
        <right/>
        <top/>
        <bottom/>
        <vertical/>
        <horizontal/>
      </border>
    </dxf>
    <dxf>
      <font>
        <color theme="1"/>
      </font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ont>
        <color theme="0"/>
      </font>
      <fill>
        <patternFill patternType="solid"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theme="1"/>
      </font>
      <fill>
        <patternFill>
          <bgColor theme="0"/>
        </patternFill>
      </fill>
    </dxf>
    <dxf>
      <font>
        <color theme="5" tint="0.79998168889431442"/>
      </font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F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Radio" firstButton="1" fmlaLink="$AI$31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Radio" firstButton="1" fmlaLink="$AI$23" lockText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firstButton="1" fmlaLink="$AZ$19" lockText="1" noThreeD="1"/>
</file>

<file path=xl/ctrlProps/ctrlProp20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Radio" lockText="1" noThreeD="1"/>
</file>

<file path=xl/ctrlProps/ctrlProp26.xml><?xml version="1.0" encoding="utf-8"?>
<formControlPr xmlns="http://schemas.microsoft.com/office/spreadsheetml/2009/9/main" objectType="Radio" firstButton="1" fmlaLink="$AI$18" lockText="1" noThreeD="1"/>
</file>

<file path=xl/ctrlProps/ctrlProp27.xml><?xml version="1.0" encoding="utf-8"?>
<formControlPr xmlns="http://schemas.microsoft.com/office/spreadsheetml/2009/9/main" objectType="Radio" lockText="1" noThreeD="1"/>
</file>

<file path=xl/ctrlProps/ctrlProp28.xml><?xml version="1.0" encoding="utf-8"?>
<formControlPr xmlns="http://schemas.microsoft.com/office/spreadsheetml/2009/9/main" objectType="Radio" firstButton="1" fmlaLink="$AR$2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GBox" noThreeD="1"/>
</file>

<file path=xl/ctrlProps/ctrlProp31.xml><?xml version="1.0" encoding="utf-8"?>
<formControlPr xmlns="http://schemas.microsoft.com/office/spreadsheetml/2009/9/main" objectType="Radio" firstButton="1" lockText="1" noThreeD="1"/>
</file>

<file path=xl/ctrlProps/ctrlProp32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GBox" noThreeD="1"/>
</file>

<file path=xl/ctrlProps/ctrlProp34.xml><?xml version="1.0" encoding="utf-8"?>
<formControlPr xmlns="http://schemas.microsoft.com/office/spreadsheetml/2009/9/main" objectType="Radio" firstButton="1" lockText="1" noThreeD="1"/>
</file>

<file path=xl/ctrlProps/ctrlProp35.xml><?xml version="1.0" encoding="utf-8"?>
<formControlPr xmlns="http://schemas.microsoft.com/office/spreadsheetml/2009/9/main" objectType="Radio" lockText="1" noThreeD="1"/>
</file>

<file path=xl/ctrlProps/ctrlProp36.xml><?xml version="1.0" encoding="utf-8"?>
<formControlPr xmlns="http://schemas.microsoft.com/office/spreadsheetml/2009/9/main" objectType="GBox" noThreeD="1"/>
</file>

<file path=xl/ctrlProps/ctrlProp37.xml><?xml version="1.0" encoding="utf-8"?>
<formControlPr xmlns="http://schemas.microsoft.com/office/spreadsheetml/2009/9/main" objectType="GBox" noThreeD="1"/>
</file>

<file path=xl/ctrlProps/ctrlProp38.xml><?xml version="1.0" encoding="utf-8"?>
<formControlPr xmlns="http://schemas.microsoft.com/office/spreadsheetml/2009/9/main" objectType="Radio" firstButton="1" fmlaLink="$AI$7" lockText="1" noThreeD="1"/>
</file>

<file path=xl/ctrlProps/ctrlProp39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40.xml><?xml version="1.0" encoding="utf-8"?>
<formControlPr xmlns="http://schemas.microsoft.com/office/spreadsheetml/2009/9/main" objectType="Radio" lockText="1" noThreeD="1"/>
</file>

<file path=xl/ctrlProps/ctrlProp41.xml><?xml version="1.0" encoding="utf-8"?>
<formControlPr xmlns="http://schemas.microsoft.com/office/spreadsheetml/2009/9/main" objectType="Radio" firstButton="1" lockText="1" noThreeD="1"/>
</file>

<file path=xl/ctrlProps/ctrlProp42.xml><?xml version="1.0" encoding="utf-8"?>
<formControlPr xmlns="http://schemas.microsoft.com/office/spreadsheetml/2009/9/main" objectType="Radio" lockText="1" noThreeD="1"/>
</file>

<file path=xl/ctrlProps/ctrlProp43.xml><?xml version="1.0" encoding="utf-8"?>
<formControlPr xmlns="http://schemas.microsoft.com/office/spreadsheetml/2009/9/main" objectType="Radio" lockText="1" noThreeD="1"/>
</file>

<file path=xl/ctrlProps/ctrlProp44.xml><?xml version="1.0" encoding="utf-8"?>
<formControlPr xmlns="http://schemas.microsoft.com/office/spreadsheetml/2009/9/main" objectType="Radio" lockText="1" noThreeD="1"/>
</file>

<file path=xl/ctrlProps/ctrlProp45.xml><?xml version="1.0" encoding="utf-8"?>
<formControlPr xmlns="http://schemas.microsoft.com/office/spreadsheetml/2009/9/main" objectType="Radio" lockText="1" noThreeD="1"/>
</file>

<file path=xl/ctrlProps/ctrlProp46.xml><?xml version="1.0" encoding="utf-8"?>
<formControlPr xmlns="http://schemas.microsoft.com/office/spreadsheetml/2009/9/main" objectType="Radio" lockText="1" noThreeD="1"/>
</file>

<file path=xl/ctrlProps/ctrlProp47.xml><?xml version="1.0" encoding="utf-8"?>
<formControlPr xmlns="http://schemas.microsoft.com/office/spreadsheetml/2009/9/main" objectType="Radio" lockText="1" noThreeD="1"/>
</file>

<file path=xl/ctrlProps/ctrlProp48.xml><?xml version="1.0" encoding="utf-8"?>
<formControlPr xmlns="http://schemas.microsoft.com/office/spreadsheetml/2009/9/main" objectType="Radio" lockText="1" noThreeD="1"/>
</file>

<file path=xl/ctrlProps/ctrlProp49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firstButton="1" lockText="1" noThreeD="1"/>
</file>

<file path=xl/ctrlProps/ctrlProp50.xml><?xml version="1.0" encoding="utf-8"?>
<formControlPr xmlns="http://schemas.microsoft.com/office/spreadsheetml/2009/9/main" objectType="Radio" lockText="1" noThreeD="1"/>
</file>

<file path=xl/ctrlProps/ctrlProp51.xml><?xml version="1.0" encoding="utf-8"?>
<formControlPr xmlns="http://schemas.microsoft.com/office/spreadsheetml/2009/9/main" objectType="Radio" lockText="1" noThreeD="1"/>
</file>

<file path=xl/ctrlProps/ctrlProp52.xml><?xml version="1.0" encoding="utf-8"?>
<formControlPr xmlns="http://schemas.microsoft.com/office/spreadsheetml/2009/9/main" objectType="Radio" lockText="1" noThreeD="1"/>
</file>

<file path=xl/ctrlProps/ctrlProp53.xml><?xml version="1.0" encoding="utf-8"?>
<formControlPr xmlns="http://schemas.microsoft.com/office/spreadsheetml/2009/9/main" objectType="Radio" lockText="1" noThreeD="1"/>
</file>

<file path=xl/ctrlProps/ctrlProp54.xml><?xml version="1.0" encoding="utf-8"?>
<formControlPr xmlns="http://schemas.microsoft.com/office/spreadsheetml/2009/9/main" objectType="Radio" lockText="1" noThreeD="1"/>
</file>

<file path=xl/ctrlProps/ctrlProp55.xml><?xml version="1.0" encoding="utf-8"?>
<formControlPr xmlns="http://schemas.microsoft.com/office/spreadsheetml/2009/9/main" objectType="Radio" lockText="1" noThreeD="1"/>
</file>

<file path=xl/ctrlProps/ctrlProp56.xml><?xml version="1.0" encoding="utf-8"?>
<formControlPr xmlns="http://schemas.microsoft.com/office/spreadsheetml/2009/9/main" objectType="Radio" lockText="1" noThreeD="1"/>
</file>

<file path=xl/ctrlProps/ctrlProp57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Radio" firstButton="1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7</xdr:row>
          <xdr:rowOff>200025</xdr:rowOff>
        </xdr:from>
        <xdr:to>
          <xdr:col>27</xdr:col>
          <xdr:colOff>38100</xdr:colOff>
          <xdr:row>8</xdr:row>
          <xdr:rowOff>438150</xdr:rowOff>
        </xdr:to>
        <xdr:sp macro="" textlink="">
          <xdr:nvSpPr>
            <xdr:cNvPr id="1040" name="Group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0" tIns="18288" rIns="27432" bIns="0" anchor="t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حدد نوع الجواز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180975</xdr:colOff>
          <xdr:row>7</xdr:row>
          <xdr:rowOff>333375</xdr:rowOff>
        </xdr:from>
        <xdr:to>
          <xdr:col>22</xdr:col>
          <xdr:colOff>123825</xdr:colOff>
          <xdr:row>8</xdr:row>
          <xdr:rowOff>66675</xdr:rowOff>
        </xdr:to>
        <xdr:sp macro="" textlink="">
          <xdr:nvSpPr>
            <xdr:cNvPr id="1041" name="Option Butto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عادي (يدوي)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8</xdr:row>
          <xdr:rowOff>85725</xdr:rowOff>
        </xdr:from>
        <xdr:to>
          <xdr:col>21</xdr:col>
          <xdr:colOff>161925</xdr:colOff>
          <xdr:row>8</xdr:row>
          <xdr:rowOff>304800</xdr:rowOff>
        </xdr:to>
        <xdr:sp macro="" textlink="">
          <xdr:nvSpPr>
            <xdr:cNvPr id="1042" name="Option Button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إلكتروني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123825</xdr:colOff>
          <xdr:row>7</xdr:row>
          <xdr:rowOff>228600</xdr:rowOff>
        </xdr:from>
        <xdr:to>
          <xdr:col>31</xdr:col>
          <xdr:colOff>457200</xdr:colOff>
          <xdr:row>8</xdr:row>
          <xdr:rowOff>447675</xdr:rowOff>
        </xdr:to>
        <xdr:sp macro="" textlink="">
          <xdr:nvSpPr>
            <xdr:cNvPr id="1043" name="Group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0" tIns="18288" rIns="27432" bIns="0" anchor="t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حدد حالة الجواز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47625</xdr:colOff>
          <xdr:row>7</xdr:row>
          <xdr:rowOff>361950</xdr:rowOff>
        </xdr:from>
        <xdr:to>
          <xdr:col>31</xdr:col>
          <xdr:colOff>209550</xdr:colOff>
          <xdr:row>8</xdr:row>
          <xdr:rowOff>104775</xdr:rowOff>
        </xdr:to>
        <xdr:sp macro="" textlink="">
          <xdr:nvSpPr>
            <xdr:cNvPr id="1044" name="Option Button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موجود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47625</xdr:colOff>
          <xdr:row>8</xdr:row>
          <xdr:rowOff>123825</xdr:rowOff>
        </xdr:from>
        <xdr:to>
          <xdr:col>31</xdr:col>
          <xdr:colOff>19050</xdr:colOff>
          <xdr:row>8</xdr:row>
          <xdr:rowOff>342900</xdr:rowOff>
        </xdr:to>
        <xdr:sp macro="" textlink="">
          <xdr:nvSpPr>
            <xdr:cNvPr id="1045" name="Option Button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مفقود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7</xdr:row>
          <xdr:rowOff>209550</xdr:rowOff>
        </xdr:from>
        <xdr:to>
          <xdr:col>9</xdr:col>
          <xdr:colOff>38100</xdr:colOff>
          <xdr:row>8</xdr:row>
          <xdr:rowOff>447675</xdr:rowOff>
        </xdr:to>
        <xdr:sp macro="" textlink="">
          <xdr:nvSpPr>
            <xdr:cNvPr id="1049" name="Group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0" tIns="18288" rIns="27432" bIns="0" anchor="t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حدد صلة القرابة (صاحب الجواز)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7</xdr:row>
          <xdr:rowOff>314325</xdr:rowOff>
        </xdr:from>
        <xdr:to>
          <xdr:col>3</xdr:col>
          <xdr:colOff>200025</xdr:colOff>
          <xdr:row>8</xdr:row>
          <xdr:rowOff>38100</xdr:rowOff>
        </xdr:to>
        <xdr:sp macro="" textlink="">
          <xdr:nvSpPr>
            <xdr:cNvPr id="1050" name="Option Button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الأب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8</xdr:row>
          <xdr:rowOff>0</xdr:rowOff>
        </xdr:from>
        <xdr:to>
          <xdr:col>4</xdr:col>
          <xdr:colOff>180975</xdr:colOff>
          <xdr:row>8</xdr:row>
          <xdr:rowOff>238125</xdr:rowOff>
        </xdr:to>
        <xdr:sp macro="" textlink="">
          <xdr:nvSpPr>
            <xdr:cNvPr id="1051" name="Option Button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الأم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8</xdr:row>
          <xdr:rowOff>190500</xdr:rowOff>
        </xdr:from>
        <xdr:to>
          <xdr:col>4</xdr:col>
          <xdr:colOff>142875</xdr:colOff>
          <xdr:row>8</xdr:row>
          <xdr:rowOff>409575</xdr:rowOff>
        </xdr:to>
        <xdr:sp macro="" textlink="">
          <xdr:nvSpPr>
            <xdr:cNvPr id="1052" name="Option Button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الأخ الشقيق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314325</xdr:rowOff>
        </xdr:from>
        <xdr:to>
          <xdr:col>8</xdr:col>
          <xdr:colOff>171450</xdr:colOff>
          <xdr:row>8</xdr:row>
          <xdr:rowOff>38100</xdr:rowOff>
        </xdr:to>
        <xdr:sp macro="" textlink="">
          <xdr:nvSpPr>
            <xdr:cNvPr id="1053" name="Option Button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الجد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0</xdr:rowOff>
        </xdr:from>
        <xdr:to>
          <xdr:col>8</xdr:col>
          <xdr:colOff>171450</xdr:colOff>
          <xdr:row>8</xdr:row>
          <xdr:rowOff>238125</xdr:rowOff>
        </xdr:to>
        <xdr:sp macro="" textlink="">
          <xdr:nvSpPr>
            <xdr:cNvPr id="1055" name="Option Button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الجدة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200025</xdr:colOff>
          <xdr:row>17</xdr:row>
          <xdr:rowOff>95250</xdr:rowOff>
        </xdr:from>
        <xdr:to>
          <xdr:col>26</xdr:col>
          <xdr:colOff>95250</xdr:colOff>
          <xdr:row>19</xdr:row>
          <xdr:rowOff>352425</xdr:rowOff>
        </xdr:to>
        <xdr:sp macro="" textlink="">
          <xdr:nvSpPr>
            <xdr:cNvPr id="1056" name="Group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0" tIns="18288" rIns="27432" bIns="0" anchor="t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اختر الجنس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95250</xdr:colOff>
          <xdr:row>17</xdr:row>
          <xdr:rowOff>295275</xdr:rowOff>
        </xdr:from>
        <xdr:to>
          <xdr:col>25</xdr:col>
          <xdr:colOff>161925</xdr:colOff>
          <xdr:row>18</xdr:row>
          <xdr:rowOff>133350</xdr:rowOff>
        </xdr:to>
        <xdr:sp macro="" textlink="">
          <xdr:nvSpPr>
            <xdr:cNvPr id="1059" name="Option Button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ذكر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85725</xdr:colOff>
          <xdr:row>18</xdr:row>
          <xdr:rowOff>171450</xdr:rowOff>
        </xdr:from>
        <xdr:to>
          <xdr:col>25</xdr:col>
          <xdr:colOff>152400</xdr:colOff>
          <xdr:row>19</xdr:row>
          <xdr:rowOff>28575</xdr:rowOff>
        </xdr:to>
        <xdr:sp macro="" textlink="">
          <xdr:nvSpPr>
            <xdr:cNvPr id="1060" name="Option Button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أنثى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219075</xdr:colOff>
          <xdr:row>20</xdr:row>
          <xdr:rowOff>66675</xdr:rowOff>
        </xdr:from>
        <xdr:to>
          <xdr:col>31</xdr:col>
          <xdr:colOff>466725</xdr:colOff>
          <xdr:row>21</xdr:row>
          <xdr:rowOff>342900</xdr:rowOff>
        </xdr:to>
        <xdr:sp macro="" textlink="">
          <xdr:nvSpPr>
            <xdr:cNvPr id="1061" name="Group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0" tIns="18288" rIns="27432" bIns="0" anchor="t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إثبات مكان الميلاد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17</xdr:row>
          <xdr:rowOff>85725</xdr:rowOff>
        </xdr:from>
        <xdr:to>
          <xdr:col>22</xdr:col>
          <xdr:colOff>123825</xdr:colOff>
          <xdr:row>24</xdr:row>
          <xdr:rowOff>371475</xdr:rowOff>
        </xdr:to>
        <xdr:sp macro="" textlink="">
          <xdr:nvSpPr>
            <xdr:cNvPr id="1065" name="Group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0" tIns="18288" rIns="27432" bIns="0" anchor="t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حدد صلة القرابة</a:t>
              </a:r>
            </a:p>
          </xdr:txBody>
        </xdr:sp>
        <xdr:clientData/>
      </xdr:twoCellAnchor>
    </mc:Choice>
    <mc:Fallback/>
  </mc:AlternateContent>
  <xdr:twoCellAnchor>
    <xdr:from>
      <xdr:col>16</xdr:col>
      <xdr:colOff>43921</xdr:colOff>
      <xdr:row>31</xdr:row>
      <xdr:rowOff>49695</xdr:rowOff>
    </xdr:from>
    <xdr:to>
      <xdr:col>16</xdr:col>
      <xdr:colOff>166321</xdr:colOff>
      <xdr:row>31</xdr:row>
      <xdr:rowOff>172640</xdr:rowOff>
    </xdr:to>
    <xdr:sp macro="" textlink="">
      <xdr:nvSpPr>
        <xdr:cNvPr id="55" name="مستطيل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3694968" y="9428157"/>
          <a:ext cx="122400" cy="12294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16</xdr:col>
      <xdr:colOff>43921</xdr:colOff>
      <xdr:row>32</xdr:row>
      <xdr:rowOff>25883</xdr:rowOff>
    </xdr:from>
    <xdr:to>
      <xdr:col>16</xdr:col>
      <xdr:colOff>166321</xdr:colOff>
      <xdr:row>32</xdr:row>
      <xdr:rowOff>148828</xdr:rowOff>
    </xdr:to>
    <xdr:sp macro="" textlink="">
      <xdr:nvSpPr>
        <xdr:cNvPr id="49" name="مستطيل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3694968" y="9594845"/>
          <a:ext cx="122400" cy="12294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2</xdr:col>
      <xdr:colOff>74052</xdr:colOff>
      <xdr:row>31</xdr:row>
      <xdr:rowOff>49695</xdr:rowOff>
    </xdr:from>
    <xdr:to>
      <xdr:col>2</xdr:col>
      <xdr:colOff>196452</xdr:colOff>
      <xdr:row>31</xdr:row>
      <xdr:rowOff>172640</xdr:rowOff>
    </xdr:to>
    <xdr:sp macro="" textlink="">
      <xdr:nvSpPr>
        <xdr:cNvPr id="50" name="مستطيل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6412433" y="9428157"/>
          <a:ext cx="122400" cy="12294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2</xdr:col>
      <xdr:colOff>74052</xdr:colOff>
      <xdr:row>32</xdr:row>
      <xdr:rowOff>25883</xdr:rowOff>
    </xdr:from>
    <xdr:to>
      <xdr:col>2</xdr:col>
      <xdr:colOff>196452</xdr:colOff>
      <xdr:row>32</xdr:row>
      <xdr:rowOff>148828</xdr:rowOff>
    </xdr:to>
    <xdr:sp macro="" textlink="">
      <xdr:nvSpPr>
        <xdr:cNvPr id="51" name="مستطيل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6412433" y="9594845"/>
          <a:ext cx="122400" cy="12294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2</xdr:col>
      <xdr:colOff>74052</xdr:colOff>
      <xdr:row>33</xdr:row>
      <xdr:rowOff>0</xdr:rowOff>
    </xdr:from>
    <xdr:to>
      <xdr:col>2</xdr:col>
      <xdr:colOff>196452</xdr:colOff>
      <xdr:row>33</xdr:row>
      <xdr:rowOff>122945</xdr:rowOff>
    </xdr:to>
    <xdr:sp macro="" textlink="">
      <xdr:nvSpPr>
        <xdr:cNvPr id="52" name="مستطيل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6412433" y="9759462"/>
          <a:ext cx="122400" cy="12294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142875</xdr:colOff>
          <xdr:row>20</xdr:row>
          <xdr:rowOff>171450</xdr:rowOff>
        </xdr:from>
        <xdr:to>
          <xdr:col>31</xdr:col>
          <xdr:colOff>152400</xdr:colOff>
          <xdr:row>20</xdr:row>
          <xdr:rowOff>333375</xdr:rowOff>
        </xdr:to>
        <xdr:sp macro="" textlink="">
          <xdr:nvSpPr>
            <xdr:cNvPr id="1090" name="Option Button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مواليد السعودية بموجب الإثبات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142875</xdr:colOff>
          <xdr:row>20</xdr:row>
          <xdr:rowOff>333375</xdr:rowOff>
        </xdr:from>
        <xdr:to>
          <xdr:col>31</xdr:col>
          <xdr:colOff>152400</xdr:colOff>
          <xdr:row>21</xdr:row>
          <xdr:rowOff>133350</xdr:rowOff>
        </xdr:to>
        <xdr:sp macro="" textlink="">
          <xdr:nvSpPr>
            <xdr:cNvPr id="1091" name="Option Button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مواليد السعودية بدون إثبات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7</xdr:row>
          <xdr:rowOff>209550</xdr:rowOff>
        </xdr:from>
        <xdr:to>
          <xdr:col>17</xdr:col>
          <xdr:colOff>171450</xdr:colOff>
          <xdr:row>8</xdr:row>
          <xdr:rowOff>447675</xdr:rowOff>
        </xdr:to>
        <xdr:sp macro="" textlink="">
          <xdr:nvSpPr>
            <xdr:cNvPr id="1097" name="Group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0" tIns="18288" rIns="27432" bIns="0" anchor="t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اثبات الصلة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7</xdr:row>
          <xdr:rowOff>266700</xdr:rowOff>
        </xdr:from>
        <xdr:to>
          <xdr:col>14</xdr:col>
          <xdr:colOff>95250</xdr:colOff>
          <xdr:row>7</xdr:row>
          <xdr:rowOff>476250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الهوية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7</xdr:row>
          <xdr:rowOff>438150</xdr:rowOff>
        </xdr:from>
        <xdr:to>
          <xdr:col>14</xdr:col>
          <xdr:colOff>95250</xdr:colOff>
          <xdr:row>8</xdr:row>
          <xdr:rowOff>161925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اللجنة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8</xdr:row>
          <xdr:rowOff>95250</xdr:rowOff>
        </xdr:from>
        <xdr:to>
          <xdr:col>16</xdr:col>
          <xdr:colOff>47625</xdr:colOff>
          <xdr:row>8</xdr:row>
          <xdr:rowOff>419100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شهادة ميلاد أو أي وثيقة يقوم مقامها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8</xdr:row>
          <xdr:rowOff>190500</xdr:rowOff>
        </xdr:from>
        <xdr:to>
          <xdr:col>8</xdr:col>
          <xdr:colOff>152400</xdr:colOff>
          <xdr:row>8</xdr:row>
          <xdr:rowOff>438150</xdr:rowOff>
        </xdr:to>
        <xdr:sp macro="" textlink="">
          <xdr:nvSpPr>
            <xdr:cNvPr id="1104" name="Option Button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العم الشقيق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142875</xdr:colOff>
          <xdr:row>21</xdr:row>
          <xdr:rowOff>142875</xdr:rowOff>
        </xdr:from>
        <xdr:to>
          <xdr:col>31</xdr:col>
          <xdr:colOff>152400</xdr:colOff>
          <xdr:row>21</xdr:row>
          <xdr:rowOff>314325</xdr:rowOff>
        </xdr:to>
        <xdr:sp macro="" textlink="">
          <xdr:nvSpPr>
            <xdr:cNvPr id="1105" name="Option Button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مواليد خارج السعودية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6</xdr:row>
          <xdr:rowOff>200025</xdr:rowOff>
        </xdr:from>
        <xdr:to>
          <xdr:col>14</xdr:col>
          <xdr:colOff>142875</xdr:colOff>
          <xdr:row>6</xdr:row>
          <xdr:rowOff>428625</xdr:rowOff>
        </xdr:to>
        <xdr:sp macro="" textlink="">
          <xdr:nvSpPr>
            <xdr:cNvPr id="1107" name="Option Button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نعم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6</xdr:row>
          <xdr:rowOff>209550</xdr:rowOff>
        </xdr:from>
        <xdr:to>
          <xdr:col>16</xdr:col>
          <xdr:colOff>171450</xdr:colOff>
          <xdr:row>6</xdr:row>
          <xdr:rowOff>428625</xdr:rowOff>
        </xdr:to>
        <xdr:sp macro="" textlink="">
          <xdr:nvSpPr>
            <xdr:cNvPr id="1108" name="Option Button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لا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6</xdr:row>
          <xdr:rowOff>209550</xdr:rowOff>
        </xdr:from>
        <xdr:to>
          <xdr:col>22</xdr:col>
          <xdr:colOff>190500</xdr:colOff>
          <xdr:row>6</xdr:row>
          <xdr:rowOff>438150</xdr:rowOff>
        </xdr:to>
        <xdr:sp macro="" textlink="">
          <xdr:nvSpPr>
            <xdr:cNvPr id="1123" name="Option Button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نعم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123825</xdr:colOff>
          <xdr:row>6</xdr:row>
          <xdr:rowOff>219075</xdr:rowOff>
        </xdr:from>
        <xdr:to>
          <xdr:col>26</xdr:col>
          <xdr:colOff>38100</xdr:colOff>
          <xdr:row>6</xdr:row>
          <xdr:rowOff>438150</xdr:rowOff>
        </xdr:to>
        <xdr:sp macro="" textlink="">
          <xdr:nvSpPr>
            <xdr:cNvPr id="1124" name="Option Button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لا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6</xdr:row>
          <xdr:rowOff>9525</xdr:rowOff>
        </xdr:from>
        <xdr:to>
          <xdr:col>10</xdr:col>
          <xdr:colOff>171450</xdr:colOff>
          <xdr:row>7</xdr:row>
          <xdr:rowOff>123825</xdr:rowOff>
        </xdr:to>
        <xdr:sp macro="" textlink="">
          <xdr:nvSpPr>
            <xdr:cNvPr id="1125" name="Group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0" tIns="18288" rIns="27432" bIns="0" anchor="t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حدد جنسية الجواز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6</xdr:row>
          <xdr:rowOff>95250</xdr:rowOff>
        </xdr:from>
        <xdr:to>
          <xdr:col>9</xdr:col>
          <xdr:colOff>28575</xdr:colOff>
          <xdr:row>6</xdr:row>
          <xdr:rowOff>323850</xdr:rowOff>
        </xdr:to>
        <xdr:sp macro="" textlink="">
          <xdr:nvSpPr>
            <xdr:cNvPr id="1126" name="Option Button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بنغلاديش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6</xdr:row>
          <xdr:rowOff>304800</xdr:rowOff>
        </xdr:from>
        <xdr:to>
          <xdr:col>8</xdr:col>
          <xdr:colOff>133350</xdr:colOff>
          <xdr:row>7</xdr:row>
          <xdr:rowOff>9525</xdr:rowOff>
        </xdr:to>
        <xdr:sp macro="" textlink="">
          <xdr:nvSpPr>
            <xdr:cNvPr id="1127" name="Option Button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باكستان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6</xdr:row>
          <xdr:rowOff>9525</xdr:rowOff>
        </xdr:from>
        <xdr:to>
          <xdr:col>27</xdr:col>
          <xdr:colOff>47625</xdr:colOff>
          <xdr:row>7</xdr:row>
          <xdr:rowOff>123825</xdr:rowOff>
        </xdr:to>
        <xdr:sp macro="" textlink="">
          <xdr:nvSpPr>
            <xdr:cNvPr id="1128" name="Group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0" tIns="18288" rIns="27432" bIns="0" anchor="t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هل استلمت هوية معالجة أو 4 سنوات 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152400</xdr:colOff>
          <xdr:row>6</xdr:row>
          <xdr:rowOff>190500</xdr:rowOff>
        </xdr:from>
        <xdr:to>
          <xdr:col>30</xdr:col>
          <xdr:colOff>85725</xdr:colOff>
          <xdr:row>6</xdr:row>
          <xdr:rowOff>419100</xdr:rowOff>
        </xdr:to>
        <xdr:sp macro="" textlink="">
          <xdr:nvSpPr>
            <xdr:cNvPr id="1129" name="Option Button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1434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95250</xdr:colOff>
          <xdr:row>6</xdr:row>
          <xdr:rowOff>190500</xdr:rowOff>
        </xdr:from>
        <xdr:to>
          <xdr:col>31</xdr:col>
          <xdr:colOff>457200</xdr:colOff>
          <xdr:row>6</xdr:row>
          <xdr:rowOff>419100</xdr:rowOff>
        </xdr:to>
        <xdr:sp macro="" textlink="">
          <xdr:nvSpPr>
            <xdr:cNvPr id="1130" name="Option Button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1441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6</xdr:row>
          <xdr:rowOff>9525</xdr:rowOff>
        </xdr:from>
        <xdr:to>
          <xdr:col>17</xdr:col>
          <xdr:colOff>171450</xdr:colOff>
          <xdr:row>7</xdr:row>
          <xdr:rowOff>123825</xdr:rowOff>
        </xdr:to>
        <xdr:sp macro="" textlink="">
          <xdr:nvSpPr>
            <xdr:cNvPr id="1131" name="Group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0" tIns="18288" rIns="27432" bIns="0" anchor="t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هل لديك هوية مقيم؟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6</xdr:row>
          <xdr:rowOff>9525</xdr:rowOff>
        </xdr:from>
        <xdr:to>
          <xdr:col>5</xdr:col>
          <xdr:colOff>9525</xdr:colOff>
          <xdr:row>7</xdr:row>
          <xdr:rowOff>123825</xdr:rowOff>
        </xdr:to>
        <xdr:sp macro="" textlink="">
          <xdr:nvSpPr>
            <xdr:cNvPr id="1132" name="Group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0" tIns="18288" rIns="27432" bIns="0" anchor="t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نوع المستفيد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6</xdr:row>
          <xdr:rowOff>95250</xdr:rowOff>
        </xdr:from>
        <xdr:to>
          <xdr:col>4</xdr:col>
          <xdr:colOff>152400</xdr:colOff>
          <xdr:row>6</xdr:row>
          <xdr:rowOff>323850</xdr:rowOff>
        </xdr:to>
        <xdr:sp macro="" textlink="">
          <xdr:nvSpPr>
            <xdr:cNvPr id="1133" name="Option Button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رب الأسرة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104775</xdr:colOff>
          <xdr:row>6</xdr:row>
          <xdr:rowOff>9525</xdr:rowOff>
        </xdr:from>
        <xdr:to>
          <xdr:col>31</xdr:col>
          <xdr:colOff>457200</xdr:colOff>
          <xdr:row>7</xdr:row>
          <xdr:rowOff>123825</xdr:rowOff>
        </xdr:to>
        <xdr:sp macro="" textlink="">
          <xdr:nvSpPr>
            <xdr:cNvPr id="1135" name="Group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0" tIns="18288" rIns="27432" bIns="0" anchor="t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نوع اللجنة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74052</xdr:colOff>
      <xdr:row>35</xdr:row>
      <xdr:rowOff>73511</xdr:rowOff>
    </xdr:from>
    <xdr:to>
      <xdr:col>2</xdr:col>
      <xdr:colOff>196452</xdr:colOff>
      <xdr:row>35</xdr:row>
      <xdr:rowOff>195911</xdr:rowOff>
    </xdr:to>
    <xdr:sp macro="" textlink="">
      <xdr:nvSpPr>
        <xdr:cNvPr id="2" name="مستطيل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356748" y="9246086"/>
          <a:ext cx="122400" cy="1224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2</xdr:col>
      <xdr:colOff>74052</xdr:colOff>
      <xdr:row>35</xdr:row>
      <xdr:rowOff>73511</xdr:rowOff>
    </xdr:from>
    <xdr:to>
      <xdr:col>2</xdr:col>
      <xdr:colOff>196452</xdr:colOff>
      <xdr:row>35</xdr:row>
      <xdr:rowOff>195911</xdr:rowOff>
    </xdr:to>
    <xdr:sp macro="" textlink="">
      <xdr:nvSpPr>
        <xdr:cNvPr id="4" name="مستطيل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356748" y="8969861"/>
          <a:ext cx="122400" cy="1224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12</xdr:col>
      <xdr:colOff>26165</xdr:colOff>
      <xdr:row>35</xdr:row>
      <xdr:rowOff>80080</xdr:rowOff>
    </xdr:from>
    <xdr:to>
      <xdr:col>12</xdr:col>
      <xdr:colOff>147545</xdr:colOff>
      <xdr:row>35</xdr:row>
      <xdr:rowOff>202480</xdr:rowOff>
    </xdr:to>
    <xdr:sp macro="" textlink="">
      <xdr:nvSpPr>
        <xdr:cNvPr id="5" name="مستطيل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446436" y="9656368"/>
          <a:ext cx="121380" cy="1224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23</xdr:col>
      <xdr:colOff>49977</xdr:colOff>
      <xdr:row>35</xdr:row>
      <xdr:rowOff>80080</xdr:rowOff>
    </xdr:from>
    <xdr:to>
      <xdr:col>23</xdr:col>
      <xdr:colOff>171357</xdr:colOff>
      <xdr:row>35</xdr:row>
      <xdr:rowOff>202480</xdr:rowOff>
    </xdr:to>
    <xdr:sp macro="" textlink="">
      <xdr:nvSpPr>
        <xdr:cNvPr id="6" name="مستطيل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187912" y="9656368"/>
          <a:ext cx="121380" cy="1224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6</xdr:row>
          <xdr:rowOff>333375</xdr:rowOff>
        </xdr:from>
        <xdr:to>
          <xdr:col>4</xdr:col>
          <xdr:colOff>152400</xdr:colOff>
          <xdr:row>7</xdr:row>
          <xdr:rowOff>47625</xdr:rowOff>
        </xdr:to>
        <xdr:sp macro="" textlink="">
          <xdr:nvSpPr>
            <xdr:cNvPr id="1136" name="Option Button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مرافق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203637</xdr:colOff>
      <xdr:row>1</xdr:row>
      <xdr:rowOff>340827</xdr:rowOff>
    </xdr:from>
    <xdr:to>
      <xdr:col>8</xdr:col>
      <xdr:colOff>118241</xdr:colOff>
      <xdr:row>1</xdr:row>
      <xdr:rowOff>558361</xdr:rowOff>
    </xdr:to>
    <xdr:sp macro="" textlink="">
      <xdr:nvSpPr>
        <xdr:cNvPr id="7" name="مربع نص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176345" y="426224"/>
          <a:ext cx="1458311" cy="2175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SA" sz="1050" b="1">
              <a:solidFill>
                <a:srgbClr val="FF0000"/>
              </a:solidFill>
            </a:rPr>
            <a:t>رقم الموعد لمراجعة السفارة</a:t>
          </a:r>
        </a:p>
      </xdr:txBody>
    </xdr:sp>
    <xdr:clientData/>
  </xdr:twoCellAnchor>
  <xdr:twoCellAnchor>
    <xdr:from>
      <xdr:col>0</xdr:col>
      <xdr:colOff>181207</xdr:colOff>
      <xdr:row>4</xdr:row>
      <xdr:rowOff>0</xdr:rowOff>
    </xdr:from>
    <xdr:to>
      <xdr:col>31</xdr:col>
      <xdr:colOff>448438</xdr:colOff>
      <xdr:row>4</xdr:row>
      <xdr:rowOff>0</xdr:rowOff>
    </xdr:to>
    <xdr:cxnSp macro="">
      <xdr:nvCxnSpPr>
        <xdr:cNvPr id="8" name="رابط مستقيم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155586" y="1235927"/>
          <a:ext cx="668382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17</xdr:row>
          <xdr:rowOff>219075</xdr:rowOff>
        </xdr:from>
        <xdr:to>
          <xdr:col>17</xdr:col>
          <xdr:colOff>200025</xdr:colOff>
          <xdr:row>18</xdr:row>
          <xdr:rowOff>47625</xdr:rowOff>
        </xdr:to>
        <xdr:sp macro="" textlink="">
          <xdr:nvSpPr>
            <xdr:cNvPr id="1138" name="Option Button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رب أسرة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18</xdr:row>
          <xdr:rowOff>57150</xdr:rowOff>
        </xdr:from>
        <xdr:to>
          <xdr:col>17</xdr:col>
          <xdr:colOff>200025</xdr:colOff>
          <xdr:row>18</xdr:row>
          <xdr:rowOff>285750</xdr:rowOff>
        </xdr:to>
        <xdr:sp macro="" textlink="">
          <xdr:nvSpPr>
            <xdr:cNvPr id="1139" name="Option Button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زوجة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22</xdr:row>
          <xdr:rowOff>114300</xdr:rowOff>
        </xdr:from>
        <xdr:to>
          <xdr:col>18</xdr:col>
          <xdr:colOff>114300</xdr:colOff>
          <xdr:row>22</xdr:row>
          <xdr:rowOff>333375</xdr:rowOff>
        </xdr:to>
        <xdr:sp macro="" textlink="">
          <xdr:nvSpPr>
            <xdr:cNvPr id="1140" name="Option Button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زوج مواطنة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133350</xdr:colOff>
          <xdr:row>22</xdr:row>
          <xdr:rowOff>104775</xdr:rowOff>
        </xdr:from>
        <xdr:to>
          <xdr:col>22</xdr:col>
          <xdr:colOff>38100</xdr:colOff>
          <xdr:row>22</xdr:row>
          <xdr:rowOff>333375</xdr:rowOff>
        </xdr:to>
        <xdr:sp macro="" textlink="">
          <xdr:nvSpPr>
            <xdr:cNvPr id="1141" name="Option Button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زوجة مواطن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24</xdr:row>
          <xdr:rowOff>0</xdr:rowOff>
        </xdr:from>
        <xdr:to>
          <xdr:col>18</xdr:col>
          <xdr:colOff>85725</xdr:colOff>
          <xdr:row>24</xdr:row>
          <xdr:rowOff>228600</xdr:rowOff>
        </xdr:to>
        <xdr:sp macro="" textlink="">
          <xdr:nvSpPr>
            <xdr:cNvPr id="1142" name="Option Button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أم مواطن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18</xdr:row>
          <xdr:rowOff>342900</xdr:rowOff>
        </xdr:from>
        <xdr:to>
          <xdr:col>18</xdr:col>
          <xdr:colOff>0</xdr:colOff>
          <xdr:row>19</xdr:row>
          <xdr:rowOff>171450</xdr:rowOff>
        </xdr:to>
        <xdr:sp macro="" textlink="">
          <xdr:nvSpPr>
            <xdr:cNvPr id="1143" name="Option Button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ابن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133350</xdr:colOff>
          <xdr:row>18</xdr:row>
          <xdr:rowOff>57150</xdr:rowOff>
        </xdr:from>
        <xdr:to>
          <xdr:col>21</xdr:col>
          <xdr:colOff>123825</xdr:colOff>
          <xdr:row>18</xdr:row>
          <xdr:rowOff>285750</xdr:rowOff>
        </xdr:to>
        <xdr:sp macro="" textlink="">
          <xdr:nvSpPr>
            <xdr:cNvPr id="1144" name="Option Button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أب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19</xdr:row>
          <xdr:rowOff>276225</xdr:rowOff>
        </xdr:from>
        <xdr:to>
          <xdr:col>17</xdr:col>
          <xdr:colOff>209550</xdr:colOff>
          <xdr:row>20</xdr:row>
          <xdr:rowOff>123825</xdr:rowOff>
        </xdr:to>
        <xdr:sp macro="" textlink="">
          <xdr:nvSpPr>
            <xdr:cNvPr id="1145" name="Option Button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ابنة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20</xdr:row>
          <xdr:rowOff>228600</xdr:rowOff>
        </xdr:from>
        <xdr:to>
          <xdr:col>17</xdr:col>
          <xdr:colOff>200025</xdr:colOff>
          <xdr:row>21</xdr:row>
          <xdr:rowOff>57150</xdr:rowOff>
        </xdr:to>
        <xdr:sp macro="" textlink="">
          <xdr:nvSpPr>
            <xdr:cNvPr id="1147" name="Option Button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أخ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123825</xdr:colOff>
          <xdr:row>19</xdr:row>
          <xdr:rowOff>314325</xdr:rowOff>
        </xdr:from>
        <xdr:to>
          <xdr:col>21</xdr:col>
          <xdr:colOff>114300</xdr:colOff>
          <xdr:row>20</xdr:row>
          <xdr:rowOff>152400</xdr:rowOff>
        </xdr:to>
        <xdr:sp macro="" textlink="">
          <xdr:nvSpPr>
            <xdr:cNvPr id="1148" name="Option Button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جد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21</xdr:row>
          <xdr:rowOff>171450</xdr:rowOff>
        </xdr:from>
        <xdr:to>
          <xdr:col>17</xdr:col>
          <xdr:colOff>200025</xdr:colOff>
          <xdr:row>22</xdr:row>
          <xdr:rowOff>9525</xdr:rowOff>
        </xdr:to>
        <xdr:sp macro="" textlink="">
          <xdr:nvSpPr>
            <xdr:cNvPr id="1149" name="Option Button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أخت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114300</xdr:colOff>
          <xdr:row>20</xdr:row>
          <xdr:rowOff>247650</xdr:rowOff>
        </xdr:from>
        <xdr:to>
          <xdr:col>21</xdr:col>
          <xdr:colOff>104775</xdr:colOff>
          <xdr:row>21</xdr:row>
          <xdr:rowOff>85725</xdr:rowOff>
        </xdr:to>
        <xdr:sp macro="" textlink="">
          <xdr:nvSpPr>
            <xdr:cNvPr id="1150" name="Option Button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جدة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23</xdr:row>
          <xdr:rowOff>57150</xdr:rowOff>
        </xdr:from>
        <xdr:to>
          <xdr:col>18</xdr:col>
          <xdr:colOff>85725</xdr:colOff>
          <xdr:row>23</xdr:row>
          <xdr:rowOff>276225</xdr:rowOff>
        </xdr:to>
        <xdr:sp macro="" textlink="">
          <xdr:nvSpPr>
            <xdr:cNvPr id="1151" name="Option Button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ابن مواطنة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133350</xdr:colOff>
          <xdr:row>23</xdr:row>
          <xdr:rowOff>47625</xdr:rowOff>
        </xdr:from>
        <xdr:to>
          <xdr:col>22</xdr:col>
          <xdr:colOff>57150</xdr:colOff>
          <xdr:row>23</xdr:row>
          <xdr:rowOff>276225</xdr:rowOff>
        </xdr:to>
        <xdr:sp macro="" textlink="">
          <xdr:nvSpPr>
            <xdr:cNvPr id="1152" name="Option Button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ابنة مواطنة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133350</xdr:colOff>
          <xdr:row>21</xdr:row>
          <xdr:rowOff>171450</xdr:rowOff>
        </xdr:from>
        <xdr:to>
          <xdr:col>21</xdr:col>
          <xdr:colOff>209550</xdr:colOff>
          <xdr:row>22</xdr:row>
          <xdr:rowOff>9525</xdr:rowOff>
        </xdr:to>
        <xdr:sp macro="" textlink="">
          <xdr:nvSpPr>
            <xdr:cNvPr id="1153" name="Option Button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مرافق / ـة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133350</xdr:colOff>
          <xdr:row>23</xdr:row>
          <xdr:rowOff>371475</xdr:rowOff>
        </xdr:from>
        <xdr:to>
          <xdr:col>22</xdr:col>
          <xdr:colOff>66675</xdr:colOff>
          <xdr:row>24</xdr:row>
          <xdr:rowOff>228600</xdr:rowOff>
        </xdr:to>
        <xdr:sp macro="" textlink="">
          <xdr:nvSpPr>
            <xdr:cNvPr id="1154" name="Option Button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أم مواطنة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133350</xdr:colOff>
          <xdr:row>18</xdr:row>
          <xdr:rowOff>381000</xdr:rowOff>
        </xdr:from>
        <xdr:to>
          <xdr:col>21</xdr:col>
          <xdr:colOff>133350</xdr:colOff>
          <xdr:row>19</xdr:row>
          <xdr:rowOff>219075</xdr:rowOff>
        </xdr:to>
        <xdr:sp macro="" textlink="">
          <xdr:nvSpPr>
            <xdr:cNvPr id="1155" name="Option Button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أم</a:t>
              </a:r>
            </a:p>
          </xdr:txBody>
        </xdr:sp>
        <xdr:clientData/>
      </xdr:twoCellAnchor>
    </mc:Choice>
    <mc:Fallback/>
  </mc:AlternateContent>
  <xdr:twoCellAnchor>
    <xdr:from>
      <xdr:col>13</xdr:col>
      <xdr:colOff>157655</xdr:colOff>
      <xdr:row>2</xdr:row>
      <xdr:rowOff>224103</xdr:rowOff>
    </xdr:from>
    <xdr:to>
      <xdr:col>21</xdr:col>
      <xdr:colOff>72258</xdr:colOff>
      <xdr:row>3</xdr:row>
      <xdr:rowOff>53058</xdr:rowOff>
    </xdr:to>
    <xdr:sp macro="" textlink="">
      <xdr:nvSpPr>
        <xdr:cNvPr id="10" name="مربع نص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918592" y="786078"/>
          <a:ext cx="1476703" cy="2194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SA" sz="800" b="1">
              <a:solidFill>
                <a:srgbClr val="FF0000"/>
              </a:solidFill>
            </a:rPr>
            <a:t>تحديث  1.6  -  10  فبراير  2025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75D6DA1-C8DA-4C18-81B9-A821575AFC31}" name="الجدول1" displayName="الجدول1" ref="AI32:AJ39" totalsRowShown="0" headerRowDxfId="3" dataDxfId="2">
  <autoFilter ref="AI32:AJ39" xr:uid="{F75D6DA1-C8DA-4C18-81B9-A821575AFC31}"/>
  <tableColumns count="2">
    <tableColumn id="1" xr3:uid="{409558F7-4DE2-4DED-B2A8-A6615AC65F09}" name="أنثى" dataDxfId="1"/>
    <tableColumn id="2" xr3:uid="{A3BD71CB-B1DA-434F-B851-CEF46F4D7CD8}" name="ذكر" dataDxfId="0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61" Type="http://schemas.openxmlformats.org/officeDocument/2006/relationships/table" Target="../tables/table1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A78AB-AE50-4607-A372-7A567FAC38CD}">
  <sheetPr codeName="SH1"/>
  <dimension ref="A1:BL45"/>
  <sheetViews>
    <sheetView showGridLines="0" showRowColHeaders="0" rightToLeft="1" tabSelected="1" topLeftCell="A13" zoomScale="115" zoomScaleNormal="115" zoomScaleSheetLayoutView="145" workbookViewId="0">
      <selection activeCell="H16" sqref="H16:N16"/>
    </sheetView>
  </sheetViews>
  <sheetFormatPr defaultColWidth="0" defaultRowHeight="14.25" zeroHeight="1" x14ac:dyDescent="0.2"/>
  <cols>
    <col min="1" max="1" width="2.375" customWidth="1"/>
    <col min="2" max="2" width="3.625" customWidth="1"/>
    <col min="3" max="7" width="2.875" customWidth="1"/>
    <col min="8" max="17" width="2.375" customWidth="1"/>
    <col min="18" max="31" width="2.875" customWidth="1"/>
    <col min="32" max="32" width="6.25" customWidth="1"/>
    <col min="33" max="33" width="1.625" customWidth="1"/>
    <col min="34" max="34" width="3" hidden="1" customWidth="1"/>
    <col min="35" max="36" width="5.375" style="7" hidden="1" customWidth="1"/>
    <col min="37" max="43" width="3" style="7" hidden="1" customWidth="1"/>
    <col min="44" max="45" width="8.25" style="7" hidden="1" customWidth="1"/>
    <col min="46" max="46" width="3" style="7" hidden="1" customWidth="1"/>
    <col min="47" max="47" width="5.875" style="7" hidden="1" customWidth="1"/>
    <col min="48" max="48" width="3" style="7" hidden="1" customWidth="1"/>
    <col min="49" max="49" width="8.25" style="7" hidden="1" customWidth="1"/>
    <col min="50" max="55" width="3" style="7" hidden="1" customWidth="1"/>
    <col min="56" max="56" width="10.375" style="7" hidden="1" customWidth="1"/>
    <col min="57" max="57" width="3" style="7" hidden="1" customWidth="1"/>
    <col min="58" max="58" width="9.375" style="7" hidden="1" customWidth="1"/>
    <col min="59" max="60" width="3" style="7" hidden="1" customWidth="1"/>
    <col min="61" max="61" width="9.375" style="7" hidden="1" customWidth="1"/>
    <col min="62" max="62" width="6.875" style="7" hidden="1" customWidth="1"/>
    <col min="63" max="63" width="3" style="7" hidden="1" customWidth="1"/>
    <col min="64" max="64" width="14.375" style="7" hidden="1" customWidth="1"/>
    <col min="65" max="16384" width="3" style="7" hidden="1"/>
  </cols>
  <sheetData>
    <row r="1" spans="1:44" ht="6.75" customHeight="1" x14ac:dyDescent="0.2"/>
    <row r="2" spans="1:44" ht="48.75" customHeight="1" thickBot="1" x14ac:dyDescent="0.25">
      <c r="B2" s="95"/>
      <c r="C2" s="95"/>
      <c r="D2" s="95"/>
      <c r="E2" s="95"/>
      <c r="F2" s="95"/>
      <c r="G2" s="95"/>
      <c r="H2" s="95"/>
      <c r="I2" s="95"/>
      <c r="J2" s="92" t="s">
        <v>57</v>
      </c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4" t="s">
        <v>56</v>
      </c>
      <c r="AA2" s="94"/>
      <c r="AB2" s="94"/>
      <c r="AC2" s="94"/>
      <c r="AD2" s="94"/>
      <c r="AE2" s="94"/>
      <c r="AF2" s="94"/>
      <c r="AG2" s="94"/>
      <c r="AR2" s="7">
        <v>0</v>
      </c>
    </row>
    <row r="3" spans="1:44" ht="30.75" customHeight="1" thickBot="1" x14ac:dyDescent="0.25">
      <c r="C3" s="89"/>
      <c r="D3" s="90"/>
      <c r="E3" s="90"/>
      <c r="F3" s="90"/>
      <c r="G3" s="90"/>
      <c r="H3" s="91"/>
      <c r="K3" s="96" t="s">
        <v>77</v>
      </c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AA3" s="89"/>
      <c r="AB3" s="90"/>
      <c r="AC3" s="90"/>
      <c r="AD3" s="90"/>
      <c r="AE3" s="90"/>
      <c r="AF3" s="91"/>
    </row>
    <row r="4" spans="1:44" ht="11.25" customHeight="1" x14ac:dyDescent="0.2"/>
    <row r="5" spans="1:44" ht="1.5" customHeight="1" x14ac:dyDescent="0.2"/>
    <row r="6" spans="1:44" ht="14.25" customHeight="1" x14ac:dyDescent="0.2"/>
    <row r="7" spans="1:44" ht="40.5" customHeight="1" x14ac:dyDescent="0.2">
      <c r="AI7" s="34">
        <v>0</v>
      </c>
    </row>
    <row r="8" spans="1:44" ht="38.25" customHeight="1" x14ac:dyDescent="0.2"/>
    <row r="9" spans="1:44" ht="40.5" customHeight="1" x14ac:dyDescent="0.2"/>
    <row r="10" spans="1:44" ht="28.9" customHeight="1" x14ac:dyDescent="0.2"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88" t="s">
        <v>59</v>
      </c>
      <c r="AC10" s="88"/>
      <c r="AD10" s="88"/>
      <c r="AE10" s="88"/>
      <c r="AF10" s="88"/>
    </row>
    <row r="11" spans="1:44" s="22" customFormat="1" ht="5.25" customHeight="1" x14ac:dyDescent="0.2">
      <c r="A11" s="19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1"/>
      <c r="AC11" s="21"/>
      <c r="AD11" s="21"/>
      <c r="AE11" s="21"/>
      <c r="AF11" s="21"/>
      <c r="AG11" s="19"/>
      <c r="AH11" s="19"/>
      <c r="AO11" s="22">
        <v>9</v>
      </c>
    </row>
    <row r="12" spans="1:44" ht="25.5" customHeight="1" x14ac:dyDescent="0.2">
      <c r="B12" s="46" t="s">
        <v>10</v>
      </c>
      <c r="C12" s="46"/>
      <c r="D12" s="46"/>
      <c r="E12" s="46"/>
      <c r="F12" s="46"/>
      <c r="G12" s="46"/>
      <c r="H12" s="52"/>
      <c r="I12" s="52"/>
      <c r="J12" s="52"/>
      <c r="K12" s="52"/>
      <c r="L12" s="52"/>
      <c r="M12" s="52"/>
      <c r="N12" s="52"/>
      <c r="O12" s="47" t="s">
        <v>58</v>
      </c>
      <c r="P12" s="47"/>
      <c r="Q12" s="47"/>
      <c r="R12" s="47"/>
      <c r="S12" s="53"/>
      <c r="T12" s="53"/>
      <c r="U12" s="53"/>
      <c r="V12" s="53"/>
      <c r="W12" s="53"/>
      <c r="X12" s="53"/>
      <c r="Y12" s="53"/>
      <c r="Z12" s="47" t="s">
        <v>37</v>
      </c>
      <c r="AA12" s="47"/>
      <c r="AB12" s="47"/>
      <c r="AC12" s="47"/>
      <c r="AD12" s="55" t="str">
        <f ca="1">IF(H13="","",IF(H13&lt;TODAY(),"منتهية","مجددة"))</f>
        <v/>
      </c>
      <c r="AE12" s="55"/>
      <c r="AF12" s="55"/>
      <c r="AH12" s="18"/>
    </row>
    <row r="13" spans="1:44" ht="25.5" customHeight="1" x14ac:dyDescent="0.2">
      <c r="B13" s="46" t="s">
        <v>9</v>
      </c>
      <c r="C13" s="46"/>
      <c r="D13" s="46"/>
      <c r="E13" s="46"/>
      <c r="F13" s="46"/>
      <c r="G13" s="46"/>
      <c r="H13" s="52"/>
      <c r="I13" s="52"/>
      <c r="J13" s="52"/>
      <c r="K13" s="52"/>
      <c r="L13" s="52"/>
      <c r="M13" s="52"/>
      <c r="N13" s="52"/>
      <c r="O13" s="47" t="s">
        <v>33</v>
      </c>
      <c r="P13" s="47"/>
      <c r="Q13" s="47"/>
      <c r="R13" s="47"/>
      <c r="S13" s="53"/>
      <c r="T13" s="53"/>
      <c r="U13" s="53"/>
      <c r="V13" s="53"/>
      <c r="W13" s="53"/>
      <c r="X13" s="53"/>
      <c r="Y13" s="53"/>
      <c r="Z13" s="47" t="s">
        <v>21</v>
      </c>
      <c r="AA13" s="47"/>
      <c r="AB13" s="47"/>
      <c r="AC13" s="47"/>
      <c r="AD13" s="56"/>
      <c r="AE13" s="56"/>
      <c r="AF13" s="56"/>
    </row>
    <row r="14" spans="1:44" ht="7.5" customHeight="1" x14ac:dyDescent="0.2"/>
    <row r="15" spans="1:44" ht="20.25" customHeight="1" x14ac:dyDescent="0.2">
      <c r="H15" s="40" t="s">
        <v>36</v>
      </c>
      <c r="I15" s="40"/>
      <c r="J15" s="40"/>
      <c r="K15" s="40"/>
      <c r="L15" s="40"/>
      <c r="M15" s="40"/>
      <c r="N15" s="40"/>
      <c r="O15" s="40" t="s">
        <v>63</v>
      </c>
      <c r="P15" s="40"/>
      <c r="Q15" s="40"/>
      <c r="R15" s="40"/>
      <c r="S15" s="40"/>
      <c r="T15" s="40"/>
      <c r="U15" s="40"/>
      <c r="V15" s="40" t="s">
        <v>34</v>
      </c>
      <c r="W15" s="40"/>
      <c r="X15" s="40"/>
      <c r="Y15" s="40"/>
      <c r="Z15" s="40"/>
      <c r="AA15" s="40"/>
      <c r="AB15" s="40"/>
      <c r="AC15" s="40" t="s">
        <v>35</v>
      </c>
      <c r="AD15" s="40"/>
      <c r="AE15" s="40"/>
      <c r="AF15" s="40"/>
    </row>
    <row r="16" spans="1:44" ht="32.1" customHeight="1" x14ac:dyDescent="0.2">
      <c r="B16" s="42" t="s">
        <v>6</v>
      </c>
      <c r="C16" s="43"/>
      <c r="D16" s="43"/>
      <c r="E16" s="43"/>
      <c r="F16" s="43"/>
      <c r="G16" s="44"/>
      <c r="H16" s="37"/>
      <c r="I16" s="37"/>
      <c r="J16" s="37"/>
      <c r="K16" s="37"/>
      <c r="L16" s="37"/>
      <c r="M16" s="37"/>
      <c r="N16" s="37"/>
      <c r="O16" s="51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</row>
    <row r="17" spans="1:64" ht="32.1" customHeight="1" x14ac:dyDescent="0.2">
      <c r="B17" s="42" t="s">
        <v>0</v>
      </c>
      <c r="C17" s="43"/>
      <c r="D17" s="43"/>
      <c r="E17" s="43"/>
      <c r="F17" s="43"/>
      <c r="G17" s="44"/>
      <c r="H17" s="39"/>
      <c r="I17" s="39"/>
      <c r="J17" s="39"/>
      <c r="K17" s="39"/>
      <c r="L17" s="39"/>
      <c r="M17" s="39"/>
      <c r="N17" s="39"/>
      <c r="O17" s="38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R17" s="7" t="b">
        <f>COUNTIF(H23:Q24,S13)+COUNTIF(S12:X13,S13)=1</f>
        <v>0</v>
      </c>
      <c r="AS17" s="7" t="b">
        <f>COUNTIF(H23:Q24,S12)+COUNTIF(S12:X13,S12)=1</f>
        <v>0</v>
      </c>
      <c r="AU17" s="7" t="b">
        <f>COUNTIF(H23:Q24,H24)+COUNTIF(S12:X13,H24)=1</f>
        <v>0</v>
      </c>
      <c r="AW17" s="7" t="b">
        <f>COUNTIF(H23:Q24,H23)+COUNTIF(S12:X13,H23)=1</f>
        <v>0</v>
      </c>
    </row>
    <row r="18" spans="1:64" s="10" customFormat="1" ht="30" customHeight="1" x14ac:dyDescent="0.2">
      <c r="A18" s="1"/>
      <c r="B18" s="46" t="s">
        <v>1</v>
      </c>
      <c r="C18" s="46"/>
      <c r="D18" s="46"/>
      <c r="E18" s="46"/>
      <c r="F18" s="46"/>
      <c r="G18" s="46"/>
      <c r="H18" s="49"/>
      <c r="I18" s="49"/>
      <c r="J18" s="49"/>
      <c r="K18" s="49"/>
      <c r="L18" s="49"/>
      <c r="M18" s="49"/>
      <c r="N18" s="49"/>
      <c r="O18" s="27"/>
      <c r="P18" s="27"/>
      <c r="Q18" s="27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1">
        <v>0</v>
      </c>
      <c r="AJ18" s="11">
        <v>0</v>
      </c>
    </row>
    <row r="19" spans="1:64" s="10" customFormat="1" ht="30" customHeight="1" x14ac:dyDescent="0.2">
      <c r="A19" s="1"/>
      <c r="B19" s="47" t="s">
        <v>5</v>
      </c>
      <c r="C19" s="47"/>
      <c r="D19" s="47"/>
      <c r="E19" s="47"/>
      <c r="F19" s="47"/>
      <c r="G19" s="47"/>
      <c r="H19" s="50"/>
      <c r="I19" s="50"/>
      <c r="J19" s="50"/>
      <c r="K19" s="50"/>
      <c r="L19" s="50"/>
      <c r="M19" s="50"/>
      <c r="N19" s="50"/>
      <c r="O19" s="28"/>
      <c r="P19" s="28"/>
      <c r="Q19" s="28"/>
      <c r="R19" s="1"/>
      <c r="S19" s="1"/>
      <c r="T19" s="1"/>
      <c r="U19" s="1"/>
      <c r="V19" s="1"/>
      <c r="W19" s="1"/>
      <c r="X19" s="33"/>
      <c r="Y19" s="33"/>
      <c r="Z19" s="33"/>
      <c r="AA19" s="33"/>
      <c r="AB19" s="57" t="s">
        <v>64</v>
      </c>
      <c r="AC19" s="58"/>
      <c r="AD19" s="58"/>
      <c r="AE19" s="58"/>
      <c r="AF19" s="59"/>
      <c r="AG19" s="16">
        <v>1</v>
      </c>
      <c r="AH19" s="1"/>
      <c r="AI19" s="10">
        <v>3</v>
      </c>
      <c r="AM19" s="10">
        <v>9</v>
      </c>
      <c r="AZ19" s="10">
        <v>0</v>
      </c>
      <c r="BB19" s="10" t="s">
        <v>29</v>
      </c>
      <c r="BD19" s="10" t="s">
        <v>39</v>
      </c>
      <c r="BF19" s="7" t="s">
        <v>7</v>
      </c>
      <c r="BJ19" s="7" t="s">
        <v>45</v>
      </c>
      <c r="BL19" s="35" t="s">
        <v>80</v>
      </c>
    </row>
    <row r="20" spans="1:64" s="10" customFormat="1" ht="30" customHeight="1" x14ac:dyDescent="0.2">
      <c r="A20" s="1"/>
      <c r="B20" s="46" t="s">
        <v>2</v>
      </c>
      <c r="C20" s="46"/>
      <c r="D20" s="46"/>
      <c r="E20" s="46"/>
      <c r="F20" s="46"/>
      <c r="G20" s="46"/>
      <c r="H20" s="36"/>
      <c r="I20" s="36"/>
      <c r="J20" s="36"/>
      <c r="K20" s="36"/>
      <c r="L20" s="36"/>
      <c r="M20" s="36"/>
      <c r="N20" s="36"/>
      <c r="O20" s="29"/>
      <c r="P20" s="29"/>
      <c r="Q20" s="29"/>
      <c r="R20" s="2"/>
      <c r="S20" s="2"/>
      <c r="T20" s="2"/>
      <c r="U20" s="2"/>
      <c r="V20" s="2"/>
      <c r="W20" s="2"/>
      <c r="X20" s="33"/>
      <c r="Y20" s="33"/>
      <c r="Z20" s="33"/>
      <c r="AA20" s="33"/>
      <c r="AB20" s="60"/>
      <c r="AC20" s="61"/>
      <c r="AD20" s="61"/>
      <c r="AE20" s="61"/>
      <c r="AF20" s="62"/>
      <c r="AG20" s="2"/>
      <c r="AH20" s="1"/>
      <c r="AW20" s="10" t="e">
        <f>AND(ISNUMBER($H18),LEN($H18)=10,VALUE(LEFT($H18,1))=2)</f>
        <v>#VALUE!</v>
      </c>
      <c r="BB20" s="10" t="s">
        <v>30</v>
      </c>
      <c r="BD20" s="10" t="s">
        <v>40</v>
      </c>
      <c r="BF20" s="7" t="s">
        <v>8</v>
      </c>
      <c r="BJ20" s="7" t="s">
        <v>25</v>
      </c>
      <c r="BL20" s="12" t="s">
        <v>81</v>
      </c>
    </row>
    <row r="21" spans="1:64" ht="30" customHeight="1" x14ac:dyDescent="0.2">
      <c r="B21" s="46" t="s">
        <v>3</v>
      </c>
      <c r="C21" s="46"/>
      <c r="D21" s="46"/>
      <c r="E21" s="46"/>
      <c r="F21" s="46"/>
      <c r="G21" s="46"/>
      <c r="H21" s="36"/>
      <c r="I21" s="36"/>
      <c r="J21" s="36"/>
      <c r="K21" s="36"/>
      <c r="L21" s="36"/>
      <c r="M21" s="36"/>
      <c r="N21" s="36"/>
      <c r="O21" s="29"/>
      <c r="P21" s="29"/>
      <c r="Q21" s="29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W21" s="7" t="e">
        <f>IF(OR(VALUE(LEFT(H$19,1))=3,VALUE(LEFT(H$19,1))=5),AND(LEN($H19)=10))</f>
        <v>#VALUE!</v>
      </c>
      <c r="BB21" s="7" t="s">
        <v>31</v>
      </c>
      <c r="BD21" s="7" t="s">
        <v>41</v>
      </c>
      <c r="BF21" s="7" t="s">
        <v>51</v>
      </c>
      <c r="BJ21" s="7" t="s">
        <v>26</v>
      </c>
      <c r="BL21" s="35" t="s">
        <v>82</v>
      </c>
    </row>
    <row r="22" spans="1:64" ht="30" customHeight="1" x14ac:dyDescent="0.2">
      <c r="B22" s="46" t="s">
        <v>4</v>
      </c>
      <c r="C22" s="46"/>
      <c r="D22" s="46"/>
      <c r="E22" s="46"/>
      <c r="F22" s="46"/>
      <c r="G22" s="46"/>
      <c r="H22" s="52"/>
      <c r="I22" s="52"/>
      <c r="J22" s="52"/>
      <c r="K22" s="52"/>
      <c r="L22" s="52"/>
      <c r="M22" s="52"/>
      <c r="N22" s="52"/>
      <c r="O22" s="30"/>
      <c r="P22" s="30"/>
      <c r="Q22" s="30"/>
      <c r="R22" s="3"/>
      <c r="S22" s="3"/>
      <c r="T22" s="3"/>
      <c r="U22" s="3"/>
      <c r="V22" s="3"/>
      <c r="W22" s="3"/>
      <c r="AG22" s="3"/>
      <c r="BD22" s="7" t="s">
        <v>42</v>
      </c>
      <c r="BJ22" s="10" t="s">
        <v>46</v>
      </c>
      <c r="BL22" s="12" t="s">
        <v>83</v>
      </c>
    </row>
    <row r="23" spans="1:64" ht="30" customHeight="1" x14ac:dyDescent="0.2">
      <c r="B23" s="66" t="s">
        <v>50</v>
      </c>
      <c r="C23" s="66"/>
      <c r="D23" s="66"/>
      <c r="E23" s="66"/>
      <c r="F23" s="66"/>
      <c r="G23" s="66"/>
      <c r="H23" s="53"/>
      <c r="I23" s="53"/>
      <c r="J23" s="53"/>
      <c r="K23" s="53"/>
      <c r="L23" s="53"/>
      <c r="M23" s="53"/>
      <c r="N23" s="53"/>
      <c r="O23" s="31"/>
      <c r="P23" s="31"/>
      <c r="Q23" s="31"/>
      <c r="R23" s="3"/>
      <c r="S23" s="3"/>
      <c r="T23" s="3"/>
      <c r="U23" s="3"/>
      <c r="V23" s="3"/>
      <c r="W23" s="3"/>
      <c r="X23" s="47" t="s">
        <v>38</v>
      </c>
      <c r="Y23" s="47"/>
      <c r="Z23" s="47"/>
      <c r="AA23" s="47"/>
      <c r="AB23" s="47"/>
      <c r="AC23" s="54"/>
      <c r="AD23" s="54"/>
      <c r="AE23" s="54"/>
      <c r="AF23" s="54"/>
      <c r="AG23" s="3"/>
      <c r="AI23" s="7">
        <v>0</v>
      </c>
      <c r="AR23" s="7" t="e">
        <f>AND(ISNUMBER($S13),LEN($S13)=9,VALUE(LEFT($S13,1))=5)</f>
        <v>#VALUE!</v>
      </c>
      <c r="AS23" s="7" t="e">
        <f>AND(ISNUMBER($S12),LEN($S12)=9,VALUE(LEFT($S12,1))=5)</f>
        <v>#VALUE!</v>
      </c>
      <c r="AU23" s="7" t="e">
        <f>AND(ISNUMBER($H24),LEN($H24)=9,VALUE(LEFT($H24,1))=5)</f>
        <v>#VALUE!</v>
      </c>
      <c r="AW23" s="7" t="e">
        <f>AND(ISNUMBER($H23),LEN($H23)=9,VALUE(LEFT($H23,1))=5)</f>
        <v>#VALUE!</v>
      </c>
      <c r="BD23" s="10" t="s">
        <v>43</v>
      </c>
      <c r="BJ23" s="10" t="s">
        <v>27</v>
      </c>
      <c r="BL23" s="12" t="s">
        <v>84</v>
      </c>
    </row>
    <row r="24" spans="1:64" ht="30" customHeight="1" x14ac:dyDescent="0.2">
      <c r="B24" s="46" t="s">
        <v>78</v>
      </c>
      <c r="C24" s="46"/>
      <c r="D24" s="46"/>
      <c r="E24" s="46"/>
      <c r="F24" s="46"/>
      <c r="G24" s="46"/>
      <c r="H24" s="63"/>
      <c r="I24" s="64"/>
      <c r="J24" s="64"/>
      <c r="K24" s="64"/>
      <c r="L24" s="64"/>
      <c r="M24" s="64"/>
      <c r="N24" s="65"/>
      <c r="O24" s="31"/>
      <c r="P24" s="31"/>
      <c r="Q24" s="31"/>
      <c r="R24" s="3"/>
      <c r="S24" s="3"/>
      <c r="T24" s="3"/>
      <c r="U24" s="3"/>
      <c r="V24" s="3"/>
      <c r="W24" s="3"/>
      <c r="X24" s="70" t="s">
        <v>32</v>
      </c>
      <c r="Y24" s="70"/>
      <c r="Z24" s="70"/>
      <c r="AA24" s="70"/>
      <c r="AB24" s="70"/>
      <c r="AC24" s="49"/>
      <c r="AD24" s="49"/>
      <c r="AE24" s="49"/>
      <c r="AF24" s="49"/>
      <c r="AG24" s="3"/>
      <c r="AR24" s="12" t="e">
        <f>AND(AR23,AR17=TRUE)</f>
        <v>#VALUE!</v>
      </c>
      <c r="AS24" s="12" t="e">
        <f>AND(AS23,AS17=TRUE)</f>
        <v>#VALUE!</v>
      </c>
      <c r="AT24" s="12"/>
      <c r="AU24" s="12" t="e">
        <f>AND(AU23,AU17=TRUE)</f>
        <v>#VALUE!</v>
      </c>
      <c r="AV24" s="12"/>
      <c r="AW24" s="13" t="e">
        <f>AND(AW23,AW17=TRUE)</f>
        <v>#VALUE!</v>
      </c>
      <c r="BD24" s="10" t="s">
        <v>44</v>
      </c>
      <c r="BJ24" s="7" t="s">
        <v>22</v>
      </c>
      <c r="BL24" s="12" t="s">
        <v>92</v>
      </c>
    </row>
    <row r="25" spans="1:64" ht="30" customHeight="1" x14ac:dyDescent="0.2">
      <c r="B25" s="74" t="s">
        <v>79</v>
      </c>
      <c r="C25" s="75"/>
      <c r="D25" s="75"/>
      <c r="E25" s="75"/>
      <c r="F25" s="75"/>
      <c r="G25" s="76"/>
      <c r="H25" s="73"/>
      <c r="I25" s="73"/>
      <c r="J25" s="73"/>
      <c r="K25" s="73"/>
      <c r="L25" s="73"/>
      <c r="M25" s="73"/>
      <c r="N25" s="73"/>
      <c r="O25" s="32"/>
      <c r="P25" s="32"/>
      <c r="Q25" s="32"/>
      <c r="R25" s="3"/>
      <c r="S25" s="3"/>
      <c r="T25" s="3"/>
      <c r="U25" s="3"/>
      <c r="V25" s="3"/>
      <c r="W25" s="3"/>
      <c r="X25" s="70" t="s">
        <v>76</v>
      </c>
      <c r="Y25" s="70"/>
      <c r="Z25" s="70"/>
      <c r="AA25" s="70"/>
      <c r="AB25" s="70"/>
      <c r="AC25" s="71"/>
      <c r="AD25" s="71"/>
      <c r="AE25" s="71"/>
      <c r="AF25" s="71"/>
      <c r="AG25" s="3"/>
      <c r="BF25" s="10"/>
      <c r="BJ25" s="7" t="s">
        <v>47</v>
      </c>
      <c r="BL25" s="12" t="s">
        <v>85</v>
      </c>
    </row>
    <row r="26" spans="1:64" ht="5.25" customHeight="1" x14ac:dyDescent="0.2">
      <c r="B26" s="3"/>
      <c r="C26" s="3"/>
      <c r="D26" s="3"/>
      <c r="E26" s="3"/>
      <c r="F26" s="3"/>
      <c r="G26" s="3"/>
      <c r="H26" s="3"/>
      <c r="Q26" s="3"/>
      <c r="R26" s="3"/>
      <c r="S26" s="3"/>
      <c r="T26" s="3"/>
      <c r="U26" s="3"/>
      <c r="V26" s="3"/>
      <c r="W26" s="3"/>
      <c r="AG26" s="3"/>
      <c r="BJ26" s="7" t="s">
        <v>23</v>
      </c>
      <c r="BL26" s="12" t="s">
        <v>86</v>
      </c>
    </row>
    <row r="27" spans="1:64" ht="21.75" customHeight="1" x14ac:dyDescent="0.2">
      <c r="B27" s="45" t="s">
        <v>12</v>
      </c>
      <c r="C27" s="45"/>
      <c r="D27" s="45"/>
      <c r="E27" s="45"/>
      <c r="F27" s="72" t="str">
        <f>H16&amp;" "&amp;O16&amp;" "&amp;V16&amp;" "&amp;AC16</f>
        <v xml:space="preserve">   </v>
      </c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68" t="s">
        <v>14</v>
      </c>
      <c r="X27" s="68"/>
      <c r="Y27" s="68"/>
      <c r="Z27" s="68"/>
      <c r="AA27" s="68"/>
      <c r="AB27" s="68"/>
      <c r="AC27" s="68"/>
      <c r="AD27" s="68"/>
      <c r="AE27" s="68"/>
      <c r="AF27" s="68"/>
      <c r="BJ27" s="7" t="s">
        <v>28</v>
      </c>
      <c r="BL27" s="12" t="s">
        <v>87</v>
      </c>
    </row>
    <row r="28" spans="1:64" s="15" customFormat="1" ht="14.25" customHeight="1" x14ac:dyDescent="0.2">
      <c r="A28" s="5"/>
      <c r="B28" s="69" t="s">
        <v>13</v>
      </c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4"/>
      <c r="AH28" s="4"/>
      <c r="AI28" s="14"/>
      <c r="BJ28" s="15" t="s">
        <v>24</v>
      </c>
      <c r="BL28" s="12" t="s">
        <v>88</v>
      </c>
    </row>
    <row r="29" spans="1:64" s="15" customFormat="1" ht="5.25" customHeight="1" x14ac:dyDescent="0.2">
      <c r="A29" s="5"/>
      <c r="B29" s="4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4"/>
      <c r="AH29" s="4"/>
      <c r="AI29" s="14"/>
      <c r="BJ29" s="15" t="s">
        <v>48</v>
      </c>
      <c r="BL29" s="12" t="s">
        <v>89</v>
      </c>
    </row>
    <row r="30" spans="1:64" ht="2.25" customHeight="1" x14ac:dyDescent="0.2"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BL30" s="12" t="s">
        <v>90</v>
      </c>
    </row>
    <row r="31" spans="1:64" ht="12.75" customHeight="1" x14ac:dyDescent="0.2">
      <c r="B31" s="41" t="s">
        <v>52</v>
      </c>
      <c r="C31" s="48" t="s">
        <v>61</v>
      </c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8"/>
      <c r="AI31" s="7">
        <v>0</v>
      </c>
      <c r="AJ31" s="7">
        <f>IF(AI31=1,الجدول1[[#Headers],[ذكر]],IF(AI31=2,الجدول1[[#Headers],[أنثى]],0))</f>
        <v>0</v>
      </c>
      <c r="BL31" s="12" t="s">
        <v>91</v>
      </c>
    </row>
    <row r="32" spans="1:64" ht="15" x14ac:dyDescent="0.2">
      <c r="B32" s="41"/>
      <c r="C32" s="3"/>
      <c r="D32" s="67" t="s">
        <v>49</v>
      </c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4"/>
      <c r="R32" s="67" t="s">
        <v>11</v>
      </c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87"/>
      <c r="AG32" s="9"/>
      <c r="AI32" s="7" t="s">
        <v>65</v>
      </c>
      <c r="AJ32" s="7" t="s">
        <v>66</v>
      </c>
    </row>
    <row r="33" spans="2:36" ht="15" x14ac:dyDescent="0.2">
      <c r="B33" s="41"/>
      <c r="C33" s="3"/>
      <c r="D33" s="84" t="s">
        <v>15</v>
      </c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4"/>
      <c r="R33" s="67" t="s">
        <v>16</v>
      </c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87"/>
      <c r="AG33" s="9"/>
      <c r="AI33" s="7" t="s">
        <v>67</v>
      </c>
      <c r="AJ33" s="7" t="s">
        <v>68</v>
      </c>
    </row>
    <row r="34" spans="2:36" x14ac:dyDescent="0.2">
      <c r="B34" s="41"/>
      <c r="C34" s="3"/>
      <c r="D34" s="83" t="s">
        <v>60</v>
      </c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6"/>
      <c r="AG34" s="3"/>
      <c r="AI34" s="7" t="s">
        <v>69</v>
      </c>
      <c r="AJ34" s="7" t="s">
        <v>70</v>
      </c>
    </row>
    <row r="35" spans="2:36" ht="15" x14ac:dyDescent="0.2">
      <c r="B35" s="41"/>
      <c r="C35" s="48" t="s">
        <v>62</v>
      </c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8"/>
      <c r="AI35" s="7" t="s">
        <v>71</v>
      </c>
      <c r="AJ35" s="7" t="s">
        <v>72</v>
      </c>
    </row>
    <row r="36" spans="2:36" ht="23.25" customHeight="1" x14ac:dyDescent="0.2">
      <c r="B36" s="41"/>
      <c r="C36" s="23" t="s">
        <v>53</v>
      </c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 t="s">
        <v>54</v>
      </c>
      <c r="O36" s="17"/>
      <c r="P36" s="5"/>
      <c r="Q36" s="17"/>
      <c r="R36" s="5"/>
      <c r="S36" s="15"/>
      <c r="T36" s="17"/>
      <c r="U36" s="17"/>
      <c r="V36" s="17"/>
      <c r="W36" s="17"/>
      <c r="Y36" s="17" t="s">
        <v>55</v>
      </c>
      <c r="Z36" s="5"/>
      <c r="AA36" s="5"/>
      <c r="AB36" s="17"/>
      <c r="AC36" s="5"/>
      <c r="AD36" s="17"/>
      <c r="AE36" s="17"/>
      <c r="AF36" s="24"/>
      <c r="AG36" s="8"/>
      <c r="AI36" s="7" t="s">
        <v>73</v>
      </c>
    </row>
    <row r="37" spans="2:36" ht="21" customHeight="1" x14ac:dyDescent="0.2">
      <c r="B37" s="41"/>
      <c r="C37" s="85" t="s">
        <v>18</v>
      </c>
      <c r="D37" s="85"/>
      <c r="E37" s="85"/>
      <c r="F37" s="85"/>
      <c r="G37" s="85"/>
      <c r="H37" s="86"/>
      <c r="I37" s="80"/>
      <c r="J37" s="81"/>
      <c r="K37" s="81"/>
      <c r="L37" s="81"/>
      <c r="M37" s="81"/>
      <c r="N37" s="81"/>
      <c r="O37" s="81"/>
      <c r="P37" s="81"/>
      <c r="Q37" s="81"/>
      <c r="R37" s="81"/>
      <c r="S37" s="82"/>
      <c r="T37" s="80" t="s">
        <v>19</v>
      </c>
      <c r="U37" s="81"/>
      <c r="V37" s="81"/>
      <c r="W37" s="81"/>
      <c r="X37" s="81"/>
      <c r="Y37" s="81"/>
      <c r="Z37" s="82"/>
      <c r="AA37" s="77" t="s">
        <v>20</v>
      </c>
      <c r="AB37" s="78"/>
      <c r="AC37" s="78"/>
      <c r="AD37" s="78"/>
      <c r="AE37" s="78"/>
      <c r="AF37" s="79"/>
      <c r="AG37" s="3"/>
      <c r="AI37" s="7" t="s">
        <v>74</v>
      </c>
    </row>
    <row r="38" spans="2:36" ht="21" customHeight="1" x14ac:dyDescent="0.2">
      <c r="B38" s="41"/>
      <c r="C38" s="85" t="s">
        <v>17</v>
      </c>
      <c r="D38" s="85"/>
      <c r="E38" s="85"/>
      <c r="F38" s="85"/>
      <c r="G38" s="85"/>
      <c r="H38" s="86"/>
      <c r="I38" s="80"/>
      <c r="J38" s="81"/>
      <c r="K38" s="81"/>
      <c r="L38" s="81"/>
      <c r="M38" s="81"/>
      <c r="N38" s="81"/>
      <c r="O38" s="81"/>
      <c r="P38" s="81"/>
      <c r="Q38" s="81"/>
      <c r="R38" s="81"/>
      <c r="S38" s="82"/>
      <c r="T38" s="80" t="s">
        <v>19</v>
      </c>
      <c r="U38" s="81"/>
      <c r="V38" s="81"/>
      <c r="W38" s="81"/>
      <c r="X38" s="81"/>
      <c r="Y38" s="81"/>
      <c r="Z38" s="82"/>
      <c r="AA38" s="77" t="s">
        <v>20</v>
      </c>
      <c r="AB38" s="78"/>
      <c r="AC38" s="78"/>
      <c r="AD38" s="78"/>
      <c r="AE38" s="78"/>
      <c r="AF38" s="79"/>
      <c r="AG38" s="3"/>
      <c r="AI38" s="7" t="s">
        <v>75</v>
      </c>
    </row>
    <row r="39" spans="2:36" ht="5.25" customHeight="1" x14ac:dyDescent="0.2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</row>
    <row r="40" spans="2:36" ht="6" customHeight="1" x14ac:dyDescent="0.2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6"/>
      <c r="AC40" s="3"/>
      <c r="AD40" s="3"/>
      <c r="AE40" s="3"/>
      <c r="AF40" s="3"/>
      <c r="AG40" s="3"/>
    </row>
    <row r="41" spans="2:36" ht="14.25" hidden="1" customHeight="1" x14ac:dyDescent="0.2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</row>
    <row r="42" spans="2:36" ht="14.25" hidden="1" customHeight="1" x14ac:dyDescent="0.2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</row>
    <row r="43" spans="2:36" ht="14.25" hidden="1" customHeight="1" x14ac:dyDescent="0.2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</row>
    <row r="44" spans="2:36" ht="14.25" hidden="1" customHeight="1" x14ac:dyDescent="0.2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</row>
    <row r="45" spans="2:36" ht="14.25" hidden="1" customHeight="1" x14ac:dyDescent="0.2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</row>
  </sheetData>
  <sheetProtection algorithmName="SHA-512" hashValue="CHdvylf6pS47KRJGXEmRRLT12y9Xtu3tMmFRU91iv6lWPT6Ylo964sHTDiJQRtr2yuzvBpPK8hDnE89rTgO15w==" saltValue="MuD/t1OGxFSn9x8ws+drkA==" spinCount="100000" sheet="1" objects="1" scenarios="1" selectLockedCells="1"/>
  <sortState xmlns:xlrd2="http://schemas.microsoft.com/office/spreadsheetml/2017/richdata2" ref="BJ19:BJ26">
    <sortCondition ref="BJ19:BJ26"/>
  </sortState>
  <dataConsolidate/>
  <mergeCells count="80">
    <mergeCell ref="B10:AA10"/>
    <mergeCell ref="AB10:AF10"/>
    <mergeCell ref="C3:H3"/>
    <mergeCell ref="J2:Y2"/>
    <mergeCell ref="Z2:AG2"/>
    <mergeCell ref="AA3:AF3"/>
    <mergeCell ref="B2:I2"/>
    <mergeCell ref="K3:Y3"/>
    <mergeCell ref="AA38:AF38"/>
    <mergeCell ref="T37:Z37"/>
    <mergeCell ref="D34:N34"/>
    <mergeCell ref="D33:P33"/>
    <mergeCell ref="D32:P32"/>
    <mergeCell ref="I37:S37"/>
    <mergeCell ref="I38:S38"/>
    <mergeCell ref="T38:Z38"/>
    <mergeCell ref="C37:H37"/>
    <mergeCell ref="C38:H38"/>
    <mergeCell ref="C35:AF35"/>
    <mergeCell ref="R32:AF32"/>
    <mergeCell ref="R33:AF33"/>
    <mergeCell ref="AA37:AF37"/>
    <mergeCell ref="AC24:AF24"/>
    <mergeCell ref="V29:AF29"/>
    <mergeCell ref="W27:AF28"/>
    <mergeCell ref="B28:V28"/>
    <mergeCell ref="X25:AB25"/>
    <mergeCell ref="AC25:AF25"/>
    <mergeCell ref="F27:V27"/>
    <mergeCell ref="C29:U29"/>
    <mergeCell ref="H25:N25"/>
    <mergeCell ref="B25:G25"/>
    <mergeCell ref="X24:AB24"/>
    <mergeCell ref="H23:N23"/>
    <mergeCell ref="H24:N24"/>
    <mergeCell ref="B22:G22"/>
    <mergeCell ref="B24:G24"/>
    <mergeCell ref="B23:G23"/>
    <mergeCell ref="H22:N22"/>
    <mergeCell ref="AC23:AF23"/>
    <mergeCell ref="AD12:AF12"/>
    <mergeCell ref="Z13:AC13"/>
    <mergeCell ref="AD13:AF13"/>
    <mergeCell ref="AC15:AF15"/>
    <mergeCell ref="V15:AB15"/>
    <mergeCell ref="Z12:AC12"/>
    <mergeCell ref="AB19:AF19"/>
    <mergeCell ref="AB20:AF20"/>
    <mergeCell ref="V17:AB17"/>
    <mergeCell ref="X23:AB23"/>
    <mergeCell ref="AC16:AF16"/>
    <mergeCell ref="AC17:AF17"/>
    <mergeCell ref="H19:N19"/>
    <mergeCell ref="H20:N20"/>
    <mergeCell ref="O16:U16"/>
    <mergeCell ref="B12:G12"/>
    <mergeCell ref="B13:G13"/>
    <mergeCell ref="H12:N12"/>
    <mergeCell ref="H13:N13"/>
    <mergeCell ref="H15:N15"/>
    <mergeCell ref="O12:R12"/>
    <mergeCell ref="S12:Y12"/>
    <mergeCell ref="S13:Y13"/>
    <mergeCell ref="O13:R13"/>
    <mergeCell ref="H21:N21"/>
    <mergeCell ref="V16:AB16"/>
    <mergeCell ref="O17:U17"/>
    <mergeCell ref="O15:U15"/>
    <mergeCell ref="B31:B38"/>
    <mergeCell ref="B16:G16"/>
    <mergeCell ref="B17:G17"/>
    <mergeCell ref="H16:N16"/>
    <mergeCell ref="H17:N17"/>
    <mergeCell ref="B27:E27"/>
    <mergeCell ref="B18:G18"/>
    <mergeCell ref="B19:G19"/>
    <mergeCell ref="B21:G21"/>
    <mergeCell ref="B20:G20"/>
    <mergeCell ref="C31:AF31"/>
    <mergeCell ref="H18:N18"/>
  </mergeCells>
  <phoneticPr fontId="15" type="noConversion"/>
  <conditionalFormatting sqref="AD12">
    <cfRule type="containsBlanks" dxfId="30" priority="65">
      <formula>LEN(TRIM(AD12))=0</formula>
    </cfRule>
    <cfRule type="cellIs" dxfId="29" priority="73" operator="equal">
      <formula>"مجددة"</formula>
    </cfRule>
    <cfRule type="cellIs" dxfId="28" priority="74" operator="equal">
      <formula>"منتهية"</formula>
    </cfRule>
  </conditionalFormatting>
  <conditionalFormatting sqref="V17 O17 H16:H17 H19:H23 AB20">
    <cfRule type="containsBlanks" dxfId="27" priority="72">
      <formula>LEN(TRIM(H16))=0</formula>
    </cfRule>
  </conditionalFormatting>
  <conditionalFormatting sqref="F27:V27">
    <cfRule type="cellIs" dxfId="26" priority="56" operator="equal">
      <formula>0</formula>
    </cfRule>
    <cfRule type="notContainsBlanks" dxfId="25" priority="57">
      <formula>LEN(TRIM(F27))&gt;0</formula>
    </cfRule>
  </conditionalFormatting>
  <conditionalFormatting sqref="AD13">
    <cfRule type="containsBlanks" dxfId="24" priority="51">
      <formula>LEN(TRIM(AD13))=0</formula>
    </cfRule>
  </conditionalFormatting>
  <conditionalFormatting sqref="B10">
    <cfRule type="containsBlanks" dxfId="23" priority="37">
      <formula>LEN(TRIM(B10))=0</formula>
    </cfRule>
  </conditionalFormatting>
  <conditionalFormatting sqref="H13">
    <cfRule type="containsBlanks" dxfId="22" priority="35">
      <formula>LEN(TRIM(H13))=0</formula>
    </cfRule>
  </conditionalFormatting>
  <conditionalFormatting sqref="H12">
    <cfRule type="containsBlanks" dxfId="21" priority="36">
      <formula>LEN(TRIM(H12))=0</formula>
    </cfRule>
  </conditionalFormatting>
  <conditionalFormatting sqref="S12:S13">
    <cfRule type="containsBlanks" dxfId="20" priority="33">
      <formula>LEN(TRIM(S12))=0</formula>
    </cfRule>
  </conditionalFormatting>
  <conditionalFormatting sqref="O16">
    <cfRule type="containsBlanks" dxfId="19" priority="31">
      <formula>LEN(TRIM(O16))=0</formula>
    </cfRule>
  </conditionalFormatting>
  <conditionalFormatting sqref="V16">
    <cfRule type="containsBlanks" dxfId="18" priority="30">
      <formula>LEN(TRIM(V16))=0</formula>
    </cfRule>
  </conditionalFormatting>
  <conditionalFormatting sqref="AC16">
    <cfRule type="containsBlanks" dxfId="17" priority="29">
      <formula>LEN(TRIM(AC16))=0</formula>
    </cfRule>
  </conditionalFormatting>
  <conditionalFormatting sqref="AC17">
    <cfRule type="containsBlanks" dxfId="16" priority="28">
      <formula>LEN(TRIM(AC17))=0</formula>
    </cfRule>
  </conditionalFormatting>
  <conditionalFormatting sqref="H18">
    <cfRule type="expression" dxfId="15" priority="17">
      <formula>$AI$18=2</formula>
    </cfRule>
    <cfRule type="containsBlanks" dxfId="14" priority="18">
      <formula>LEN(TRIM(H18))=0</formula>
    </cfRule>
    <cfRule type="expression" dxfId="13" priority="19">
      <formula>$AI$18=1</formula>
    </cfRule>
  </conditionalFormatting>
  <conditionalFormatting sqref="X24:AF25">
    <cfRule type="expression" dxfId="12" priority="11">
      <formula>$AI$23&lt;&gt;3</formula>
    </cfRule>
    <cfRule type="expression" dxfId="11" priority="14">
      <formula>$AI$23=3</formula>
    </cfRule>
  </conditionalFormatting>
  <conditionalFormatting sqref="AC24:AF25">
    <cfRule type="containsBlanks" dxfId="10" priority="13">
      <formula>LEN(TRIM(AC24))=0</formula>
    </cfRule>
  </conditionalFormatting>
  <conditionalFormatting sqref="X23:AF23">
    <cfRule type="expression" dxfId="9" priority="8">
      <formula>$AI$23&lt;&gt;1</formula>
    </cfRule>
    <cfRule type="expression" dxfId="8" priority="10">
      <formula>$AI$23=1</formula>
    </cfRule>
  </conditionalFormatting>
  <conditionalFormatting sqref="AC23:AF23">
    <cfRule type="containsBlanks" dxfId="7" priority="9">
      <formula>LEN(TRIM(AC23))=0</formula>
    </cfRule>
  </conditionalFormatting>
  <conditionalFormatting sqref="H24">
    <cfRule type="containsBlanks" dxfId="6" priority="6">
      <formula>LEN(TRIM(H24))=0</formula>
    </cfRule>
  </conditionalFormatting>
  <conditionalFormatting sqref="H25">
    <cfRule type="containsBlanks" dxfId="5" priority="5">
      <formula>LEN(TRIM(H25))=0</formula>
    </cfRule>
  </conditionalFormatting>
  <conditionalFormatting sqref="B25:N25">
    <cfRule type="expression" dxfId="4" priority="1">
      <formula>$AI$7&lt;&gt;1</formula>
    </cfRule>
  </conditionalFormatting>
  <dataValidations count="19">
    <dataValidation type="date" operator="greaterThan" allowBlank="1" showInputMessage="1" showErrorMessage="1" sqref="AG27:AI27 H13" xr:uid="{5D6CEAD4-73C2-4653-A0E4-96CDF46B79C5}">
      <formula1>1980</formula1>
    </dataValidation>
    <dataValidation type="whole" operator="greaterThanOrEqual" allowBlank="1" showInputMessage="1" showErrorMessage="1" sqref="AD13" xr:uid="{0CF4095F-3D8E-4C13-AF8F-3181F837463B}">
      <formula1>1</formula1>
    </dataValidation>
    <dataValidation type="date" operator="greaterThan" allowBlank="1" showInputMessage="1" showErrorMessage="1" errorTitle="تنبيه" error="أدخل التاريخ بالشكل التالي:_x000a_اليم / الشهر / السنة_x000a_مثال: 01/01/1980" sqref="H22 AC25" xr:uid="{C7B1A9ED-9B7E-4477-B767-DB8DB72D46E7}">
      <formula1>1980</formula1>
    </dataValidation>
    <dataValidation type="custom" allowBlank="1" showInputMessage="1" showErrorMessage="1" sqref="AW20" xr:uid="{1FBF73A5-0E7C-4DC8-B82F-F122B85B5C34}">
      <formula1>AND(ISNUMBER($H18),LEN($H18)=10,VALUE(LEFT($H18,1))=2)</formula1>
    </dataValidation>
    <dataValidation type="custom" allowBlank="1" showInputMessage="1" showErrorMessage="1" errorTitle="تنبيه" error="أدخل رقم الهوية بالشكل الصحيح" sqref="H18" xr:uid="{EA15164C-ED01-49D6-B120-4DD3DE6B4327}">
      <formula1>AND(ISNUMBER($H18),LEN($H18)=10,VALUE(LEFT($H18,1))=2)</formula1>
    </dataValidation>
    <dataValidation type="custom" allowBlank="1" showInputMessage="1" showErrorMessage="1" errorTitle="تنبيه" error=" تأكد من إدخال الرقم بشكل صحيح_x000a_يبدأ الرقم بــــ 30000 أو 50000" sqref="H19" xr:uid="{0E8D7471-4B8A-41FB-A7D7-8751B2501A27}">
      <formula1>IF(OR(VALUE(LEFT(H$19,1))=3,VALUE(LEFT(H$19,1))=5),AND(LEN($H19)=10))</formula1>
    </dataValidation>
    <dataValidation type="list" allowBlank="1" showInputMessage="1" showErrorMessage="1" errorTitle="تنبيه" error="يجب الاختيار من القائمة" sqref="AC24" xr:uid="{EF84DF66-E2EB-467A-91EE-30D729510B3D}">
      <formula1>$BJ$19:$BJ$26</formula1>
    </dataValidation>
    <dataValidation type="custom" allowBlank="1" showInputMessage="1" showErrorMessage="1" sqref="H21 O21:Q21" xr:uid="{43BC932F-125D-4554-AFFA-01F5244FB94C}">
      <formula1>AND(EXACT($H$21, UPPER($H$21)), CODE($H$21) &gt;= 65, CODE($H$21) &lt;= 90)</formula1>
    </dataValidation>
    <dataValidation type="whole" operator="greaterThan" allowBlank="1" showInputMessage="1" showErrorMessage="1" errorTitle="تنبيه" error="تأكد من إدخال الرقم بشكل صحيح_x000a_ويجب ألا يتكرر الرقم مسباقاً" sqref="S12:S13 O23:Q24 H23" xr:uid="{95F67C8D-BAEC-4C70-8736-EE056C455AF0}">
      <formula1>500000000</formula1>
    </dataValidation>
    <dataValidation type="custom" allowBlank="1" showInputMessage="1" showErrorMessage="1" errorTitle="تنبيه" error="يجب الكتابة باللغة الإنجليزية وبأحرف كبيرة (ABC)" sqref="H17:N17" xr:uid="{E79FFF49-D400-47F4-A2E2-A707B30813B9}">
      <formula1>AND(EXACT($H$17, UPPER($H$17)), CODE($H$17) &gt;= 65, CODE($H$17) &lt;= 90)</formula1>
    </dataValidation>
    <dataValidation type="custom" allowBlank="1" showInputMessage="1" showErrorMessage="1" errorTitle="تنبيه" error="يجب الكتابة باللغة الإنجليزية وبأحرف كبيرة (ABC)" sqref="O17:U17" xr:uid="{1506AA89-08AF-459A-87C2-C41914AB7A48}">
      <formula1>AND(EXACT($O$17, UPPER($O$17)), CODE($O$17) &gt;= 65, CODE($O$17) &lt;= 90)</formula1>
    </dataValidation>
    <dataValidation type="custom" allowBlank="1" showInputMessage="1" showErrorMessage="1" errorTitle="تنبيه" error="يجب الكتابة باللغة الإنجليزية وبأحرف كبيرة (ABC)" sqref="V17:AB17" xr:uid="{40DEC56F-63DB-45EA-9267-ED1B58A2CEB4}">
      <formula1>AND(EXACT($V$17, UPPER($V$17)), CODE($V$17) &gt;= 65, CODE($V$17) &lt;= 90)</formula1>
    </dataValidation>
    <dataValidation type="custom" allowBlank="1" showInputMessage="1" showErrorMessage="1" errorTitle="تنبيه" error="يجب الكتابة باللغة الإنجليزية وبأحرف كبيرة (ABC)" sqref="AC17:AF17" xr:uid="{6232FF35-BADB-417D-8BC9-6942CF03A27C}">
      <formula1>AND(EXACT($AC$17, UPPER($AC$17)), CODE($AC$17) &gt;= 65, CODE($AC$17) &lt;= 90)</formula1>
    </dataValidation>
    <dataValidation type="custom" allowBlank="1" showInputMessage="1" showErrorMessage="1" errorTitle="تنبيه" error="يجب الكتابة باللغة الإنجليزية وبأحرف كبيرة (ABC)" sqref="H12:N12" xr:uid="{6CAC6F89-55DC-48F1-9F63-856A60421B8B}">
      <formula1>AND(EXACT($H$12, UPPER($H$12)), CODE($H$12) &lt;= 90)</formula1>
    </dataValidation>
    <dataValidation type="list" allowBlank="1" showInputMessage="1" showErrorMessage="1" sqref="AC23:AF23" xr:uid="{C0255459-8C42-45C3-BBD4-87762DAF4E54}">
      <formula1>$BD$19:$BD$24</formula1>
    </dataValidation>
    <dataValidation type="custom" allowBlank="1" showInputMessage="1" showErrorMessage="1" errorTitle="تنبيه" error="يجب الكتابة باللغة الإنجليزية وبأحرف كبيرة (ABC)" sqref="B10:AA11" xr:uid="{446E3E8C-F218-406F-85BC-B187BC967EE4}">
      <formula1>AND(EXACT(B10, UPPER(B10)), CODE(B10) &gt;= 65, CODE(B10) &lt;= 90)</formula1>
    </dataValidation>
    <dataValidation type="list" allowBlank="1" showInputMessage="1" showErrorMessage="1" sqref="H20 O20:Q20" xr:uid="{B151BCF3-E29F-44BA-942B-830D4875C2EA}">
      <formula1>$BF$19:$BF$21</formula1>
    </dataValidation>
    <dataValidation type="list" allowBlank="1" showInputMessage="1" showErrorMessage="1" sqref="AB20" xr:uid="{3D03C777-C6AF-41CD-99C9-0BCA2FAADF97}">
      <formula1>INDIRECT(AJ31)</formula1>
    </dataValidation>
    <dataValidation type="list" operator="greaterThanOrEqual" allowBlank="1" showInputMessage="1" showErrorMessage="1" errorTitle="تنبيه" error="اختر من القائمة" sqref="H25:N25" xr:uid="{DD9D037A-B33D-468A-B06F-D98FAAAA32B8}">
      <formula1>$BL$19:$BL$31</formula1>
    </dataValidation>
  </dataValidations>
  <pageMargins left="0.10416666666666667" right="0.1875" top="0.29166666666666669" bottom="0.33333333333333331" header="0.3" footer="0.3"/>
  <pageSetup paperSize="9" scale="95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0" r:id="rId4" name="Group Box 16">
              <controlPr defaultSize="0" autoFill="0" autoPict="0">
                <anchor moveWithCells="1">
                  <from>
                    <xdr:col>18</xdr:col>
                    <xdr:colOff>19050</xdr:colOff>
                    <xdr:row>7</xdr:row>
                    <xdr:rowOff>200025</xdr:rowOff>
                  </from>
                  <to>
                    <xdr:col>27</xdr:col>
                    <xdr:colOff>38100</xdr:colOff>
                    <xdr:row>8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5" name="Option Button 17">
              <controlPr defaultSize="0" autoFill="0" autoLine="0" autoPict="0">
                <anchor moveWithCells="1">
                  <from>
                    <xdr:col>18</xdr:col>
                    <xdr:colOff>180975</xdr:colOff>
                    <xdr:row>7</xdr:row>
                    <xdr:rowOff>333375</xdr:rowOff>
                  </from>
                  <to>
                    <xdr:col>22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6" name="Option Button 18">
              <controlPr defaultSize="0" autoFill="0" autoLine="0" autoPict="0">
                <anchor moveWithCells="1">
                  <from>
                    <xdr:col>18</xdr:col>
                    <xdr:colOff>190500</xdr:colOff>
                    <xdr:row>8</xdr:row>
                    <xdr:rowOff>85725</xdr:rowOff>
                  </from>
                  <to>
                    <xdr:col>21</xdr:col>
                    <xdr:colOff>161925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7" name="Group Box 19">
              <controlPr defaultSize="0" autoFill="0" autoPict="0">
                <anchor moveWithCells="1">
                  <from>
                    <xdr:col>27</xdr:col>
                    <xdr:colOff>123825</xdr:colOff>
                    <xdr:row>7</xdr:row>
                    <xdr:rowOff>228600</xdr:rowOff>
                  </from>
                  <to>
                    <xdr:col>31</xdr:col>
                    <xdr:colOff>457200</xdr:colOff>
                    <xdr:row>8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8" name="Option Button 20">
              <controlPr defaultSize="0" autoFill="0" autoLine="0" autoPict="0">
                <anchor moveWithCells="1">
                  <from>
                    <xdr:col>28</xdr:col>
                    <xdr:colOff>47625</xdr:colOff>
                    <xdr:row>7</xdr:row>
                    <xdr:rowOff>361950</xdr:rowOff>
                  </from>
                  <to>
                    <xdr:col>31</xdr:col>
                    <xdr:colOff>209550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9" name="Option Button 21">
              <controlPr defaultSize="0" autoFill="0" autoLine="0" autoPict="0">
                <anchor moveWithCells="1">
                  <from>
                    <xdr:col>28</xdr:col>
                    <xdr:colOff>47625</xdr:colOff>
                    <xdr:row>8</xdr:row>
                    <xdr:rowOff>123825</xdr:rowOff>
                  </from>
                  <to>
                    <xdr:col>31</xdr:col>
                    <xdr:colOff>19050</xdr:colOff>
                    <xdr:row>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0" name="Group Box 25">
              <controlPr defaultSize="0" autoFill="0" autoPict="0">
                <anchor moveWithCells="1">
                  <from>
                    <xdr:col>0</xdr:col>
                    <xdr:colOff>133350</xdr:colOff>
                    <xdr:row>7</xdr:row>
                    <xdr:rowOff>209550</xdr:rowOff>
                  </from>
                  <to>
                    <xdr:col>9</xdr:col>
                    <xdr:colOff>38100</xdr:colOff>
                    <xdr:row>8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1" name="Option Button 26">
              <controlPr defaultSize="0" autoFill="0" autoLine="0" autoPict="0">
                <anchor moveWithCells="1">
                  <from>
                    <xdr:col>1</xdr:col>
                    <xdr:colOff>9525</xdr:colOff>
                    <xdr:row>7</xdr:row>
                    <xdr:rowOff>314325</xdr:rowOff>
                  </from>
                  <to>
                    <xdr:col>3</xdr:col>
                    <xdr:colOff>200025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2" name="Option Button 27">
              <controlPr defaultSize="0" autoFill="0" autoLine="0" autoPict="0">
                <anchor moveWithCells="1">
                  <from>
                    <xdr:col>1</xdr:col>
                    <xdr:colOff>9525</xdr:colOff>
                    <xdr:row>8</xdr:row>
                    <xdr:rowOff>0</xdr:rowOff>
                  </from>
                  <to>
                    <xdr:col>4</xdr:col>
                    <xdr:colOff>180975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3" name="Option Button 28">
              <controlPr defaultSize="0" autoFill="0" autoLine="0" autoPict="0">
                <anchor moveWithCells="1">
                  <from>
                    <xdr:col>1</xdr:col>
                    <xdr:colOff>9525</xdr:colOff>
                    <xdr:row>8</xdr:row>
                    <xdr:rowOff>190500</xdr:rowOff>
                  </from>
                  <to>
                    <xdr:col>4</xdr:col>
                    <xdr:colOff>142875</xdr:colOff>
                    <xdr:row>8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4" name="Option Button 29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314325</xdr:rowOff>
                  </from>
                  <to>
                    <xdr:col>8</xdr:col>
                    <xdr:colOff>171450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5" name="Option Button 31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0</xdr:rowOff>
                  </from>
                  <to>
                    <xdr:col>8</xdr:col>
                    <xdr:colOff>171450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6" name="Group Box 32">
              <controlPr defaultSize="0" autoFill="0" autoPict="0">
                <anchor moveWithCells="1">
                  <from>
                    <xdr:col>22</xdr:col>
                    <xdr:colOff>200025</xdr:colOff>
                    <xdr:row>17</xdr:row>
                    <xdr:rowOff>95250</xdr:rowOff>
                  </from>
                  <to>
                    <xdr:col>26</xdr:col>
                    <xdr:colOff>95250</xdr:colOff>
                    <xdr:row>19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7" name="Option Button 35">
              <controlPr defaultSize="0" autoFill="0" autoLine="0" autoPict="0">
                <anchor moveWithCells="1">
                  <from>
                    <xdr:col>23</xdr:col>
                    <xdr:colOff>95250</xdr:colOff>
                    <xdr:row>17</xdr:row>
                    <xdr:rowOff>295275</xdr:rowOff>
                  </from>
                  <to>
                    <xdr:col>25</xdr:col>
                    <xdr:colOff>161925</xdr:colOff>
                    <xdr:row>18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8" name="Option Button 36">
              <controlPr defaultSize="0" autoFill="0" autoLine="0" autoPict="0">
                <anchor moveWithCells="1">
                  <from>
                    <xdr:col>23</xdr:col>
                    <xdr:colOff>85725</xdr:colOff>
                    <xdr:row>18</xdr:row>
                    <xdr:rowOff>171450</xdr:rowOff>
                  </from>
                  <to>
                    <xdr:col>25</xdr:col>
                    <xdr:colOff>152400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9" name="Group Box 37">
              <controlPr defaultSize="0" autoFill="0" autoPict="0">
                <anchor moveWithCells="1">
                  <from>
                    <xdr:col>22</xdr:col>
                    <xdr:colOff>219075</xdr:colOff>
                    <xdr:row>20</xdr:row>
                    <xdr:rowOff>66675</xdr:rowOff>
                  </from>
                  <to>
                    <xdr:col>31</xdr:col>
                    <xdr:colOff>466725</xdr:colOff>
                    <xdr:row>21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0" name="Group Box 41">
              <controlPr defaultSize="0" autoFill="0" autoPict="0">
                <anchor moveWithCells="1">
                  <from>
                    <xdr:col>14</xdr:col>
                    <xdr:colOff>28575</xdr:colOff>
                    <xdr:row>17</xdr:row>
                    <xdr:rowOff>85725</xdr:rowOff>
                  </from>
                  <to>
                    <xdr:col>22</xdr:col>
                    <xdr:colOff>123825</xdr:colOff>
                    <xdr:row>24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21" name="Option Button 66">
              <controlPr defaultSize="0" autoFill="0" autoLine="0" autoPict="0">
                <anchor moveWithCells="1">
                  <from>
                    <xdr:col>23</xdr:col>
                    <xdr:colOff>142875</xdr:colOff>
                    <xdr:row>20</xdr:row>
                    <xdr:rowOff>171450</xdr:rowOff>
                  </from>
                  <to>
                    <xdr:col>31</xdr:col>
                    <xdr:colOff>152400</xdr:colOff>
                    <xdr:row>20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22" name="Option Button 67">
              <controlPr defaultSize="0" autoFill="0" autoLine="0" autoPict="0">
                <anchor moveWithCells="1">
                  <from>
                    <xdr:col>23</xdr:col>
                    <xdr:colOff>142875</xdr:colOff>
                    <xdr:row>20</xdr:row>
                    <xdr:rowOff>333375</xdr:rowOff>
                  </from>
                  <to>
                    <xdr:col>31</xdr:col>
                    <xdr:colOff>152400</xdr:colOff>
                    <xdr:row>21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23" name="Group Box 73">
              <controlPr defaultSize="0" autoFill="0" autoPict="0">
                <anchor moveWithCells="1">
                  <from>
                    <xdr:col>9</xdr:col>
                    <xdr:colOff>123825</xdr:colOff>
                    <xdr:row>7</xdr:row>
                    <xdr:rowOff>209550</xdr:rowOff>
                  </from>
                  <to>
                    <xdr:col>17</xdr:col>
                    <xdr:colOff>171450</xdr:colOff>
                    <xdr:row>8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24" name="Check Box 74">
              <controlPr defaultSize="0" autoFill="0" autoLine="0" autoPict="0">
                <anchor moveWithCells="1">
                  <from>
                    <xdr:col>10</xdr:col>
                    <xdr:colOff>19050</xdr:colOff>
                    <xdr:row>7</xdr:row>
                    <xdr:rowOff>266700</xdr:rowOff>
                  </from>
                  <to>
                    <xdr:col>14</xdr:col>
                    <xdr:colOff>95250</xdr:colOff>
                    <xdr:row>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25" name="Check Box 75">
              <controlPr defaultSize="0" autoFill="0" autoLine="0" autoPict="0">
                <anchor moveWithCells="1">
                  <from>
                    <xdr:col>10</xdr:col>
                    <xdr:colOff>19050</xdr:colOff>
                    <xdr:row>7</xdr:row>
                    <xdr:rowOff>438150</xdr:rowOff>
                  </from>
                  <to>
                    <xdr:col>14</xdr:col>
                    <xdr:colOff>95250</xdr:colOff>
                    <xdr:row>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26" name="Check Box 76">
              <controlPr defaultSize="0" autoFill="0" autoLine="0" autoPict="0">
                <anchor moveWithCells="1">
                  <from>
                    <xdr:col>10</xdr:col>
                    <xdr:colOff>19050</xdr:colOff>
                    <xdr:row>8</xdr:row>
                    <xdr:rowOff>95250</xdr:rowOff>
                  </from>
                  <to>
                    <xdr:col>16</xdr:col>
                    <xdr:colOff>47625</xdr:colOff>
                    <xdr:row>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27" name="Option Button 80">
              <controlPr defaultSize="0" autoFill="0" autoLine="0" autoPict="0">
                <anchor moveWithCells="1">
                  <from>
                    <xdr:col>4</xdr:col>
                    <xdr:colOff>190500</xdr:colOff>
                    <xdr:row>8</xdr:row>
                    <xdr:rowOff>190500</xdr:rowOff>
                  </from>
                  <to>
                    <xdr:col>8</xdr:col>
                    <xdr:colOff>152400</xdr:colOff>
                    <xdr:row>8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28" name="Option Button 81">
              <controlPr defaultSize="0" autoFill="0" autoLine="0" autoPict="0">
                <anchor moveWithCells="1">
                  <from>
                    <xdr:col>23</xdr:col>
                    <xdr:colOff>142875</xdr:colOff>
                    <xdr:row>21</xdr:row>
                    <xdr:rowOff>142875</xdr:rowOff>
                  </from>
                  <to>
                    <xdr:col>31</xdr:col>
                    <xdr:colOff>152400</xdr:colOff>
                    <xdr:row>21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29" name="Option Button 83">
              <controlPr defaultSize="0" autoFill="0" autoLine="0" autoPict="0">
                <anchor moveWithCells="1">
                  <from>
                    <xdr:col>12</xdr:col>
                    <xdr:colOff>38100</xdr:colOff>
                    <xdr:row>6</xdr:row>
                    <xdr:rowOff>200025</xdr:rowOff>
                  </from>
                  <to>
                    <xdr:col>14</xdr:col>
                    <xdr:colOff>142875</xdr:colOff>
                    <xdr:row>6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30" name="Option Button 84">
              <controlPr defaultSize="0" autoFill="0" autoLine="0" autoPict="0">
                <anchor moveWithCells="1">
                  <from>
                    <xdr:col>14</xdr:col>
                    <xdr:colOff>133350</xdr:colOff>
                    <xdr:row>6</xdr:row>
                    <xdr:rowOff>209550</xdr:rowOff>
                  </from>
                  <to>
                    <xdr:col>16</xdr:col>
                    <xdr:colOff>171450</xdr:colOff>
                    <xdr:row>6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31" name="Option Button 99">
              <controlPr defaultSize="0" autoFill="0" autoLine="0" autoPict="0">
                <anchor moveWithCells="1">
                  <from>
                    <xdr:col>20</xdr:col>
                    <xdr:colOff>28575</xdr:colOff>
                    <xdr:row>6</xdr:row>
                    <xdr:rowOff>209550</xdr:rowOff>
                  </from>
                  <to>
                    <xdr:col>22</xdr:col>
                    <xdr:colOff>190500</xdr:colOff>
                    <xdr:row>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32" name="Option Button 100">
              <controlPr defaultSize="0" autoFill="0" autoLine="0" autoPict="0">
                <anchor moveWithCells="1">
                  <from>
                    <xdr:col>23</xdr:col>
                    <xdr:colOff>123825</xdr:colOff>
                    <xdr:row>6</xdr:row>
                    <xdr:rowOff>219075</xdr:rowOff>
                  </from>
                  <to>
                    <xdr:col>26</xdr:col>
                    <xdr:colOff>38100</xdr:colOff>
                    <xdr:row>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33" name="Group Box 101">
              <controlPr defaultSize="0" autoFill="0" autoPict="0">
                <anchor moveWithCells="1">
                  <from>
                    <xdr:col>5</xdr:col>
                    <xdr:colOff>66675</xdr:colOff>
                    <xdr:row>6</xdr:row>
                    <xdr:rowOff>9525</xdr:rowOff>
                  </from>
                  <to>
                    <xdr:col>10</xdr:col>
                    <xdr:colOff>171450</xdr:colOff>
                    <xdr:row>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34" name="Option Button 102">
              <controlPr defaultSize="0" autoFill="0" autoLine="0" autoPict="0">
                <anchor moveWithCells="1">
                  <from>
                    <xdr:col>5</xdr:col>
                    <xdr:colOff>142875</xdr:colOff>
                    <xdr:row>6</xdr:row>
                    <xdr:rowOff>95250</xdr:rowOff>
                  </from>
                  <to>
                    <xdr:col>9</xdr:col>
                    <xdr:colOff>28575</xdr:colOff>
                    <xdr:row>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35" name="Option Button 103">
              <controlPr defaultSize="0" autoFill="0" autoLine="0" autoPict="0">
                <anchor moveWithCells="1">
                  <from>
                    <xdr:col>5</xdr:col>
                    <xdr:colOff>133350</xdr:colOff>
                    <xdr:row>6</xdr:row>
                    <xdr:rowOff>304800</xdr:rowOff>
                  </from>
                  <to>
                    <xdr:col>8</xdr:col>
                    <xdr:colOff>133350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36" name="Group Box 104">
              <controlPr defaultSize="0" autoFill="0" autoPict="0">
                <anchor moveWithCells="1">
                  <from>
                    <xdr:col>18</xdr:col>
                    <xdr:colOff>19050</xdr:colOff>
                    <xdr:row>6</xdr:row>
                    <xdr:rowOff>9525</xdr:rowOff>
                  </from>
                  <to>
                    <xdr:col>27</xdr:col>
                    <xdr:colOff>47625</xdr:colOff>
                    <xdr:row>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37" name="Option Button 105">
              <controlPr defaultSize="0" autoFill="0" autoLine="0" autoPict="0">
                <anchor moveWithCells="1">
                  <from>
                    <xdr:col>27</xdr:col>
                    <xdr:colOff>152400</xdr:colOff>
                    <xdr:row>6</xdr:row>
                    <xdr:rowOff>190500</xdr:rowOff>
                  </from>
                  <to>
                    <xdr:col>30</xdr:col>
                    <xdr:colOff>85725</xdr:colOff>
                    <xdr:row>6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38" name="Option Button 106">
              <controlPr defaultSize="0" autoFill="0" autoLine="0" autoPict="0">
                <anchor moveWithCells="1">
                  <from>
                    <xdr:col>30</xdr:col>
                    <xdr:colOff>95250</xdr:colOff>
                    <xdr:row>6</xdr:row>
                    <xdr:rowOff>190500</xdr:rowOff>
                  </from>
                  <to>
                    <xdr:col>31</xdr:col>
                    <xdr:colOff>457200</xdr:colOff>
                    <xdr:row>6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39" name="Group Box 107">
              <controlPr defaultSize="0" autoFill="0" autoPict="0">
                <anchor moveWithCells="1">
                  <from>
                    <xdr:col>11</xdr:col>
                    <xdr:colOff>57150</xdr:colOff>
                    <xdr:row>6</xdr:row>
                    <xdr:rowOff>9525</xdr:rowOff>
                  </from>
                  <to>
                    <xdr:col>17</xdr:col>
                    <xdr:colOff>171450</xdr:colOff>
                    <xdr:row>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40" name="Group Box 108">
              <controlPr defaultSize="0" autoFill="0" autoPict="0">
                <anchor moveWithCells="1">
                  <from>
                    <xdr:col>0</xdr:col>
                    <xdr:colOff>133350</xdr:colOff>
                    <xdr:row>6</xdr:row>
                    <xdr:rowOff>9525</xdr:rowOff>
                  </from>
                  <to>
                    <xdr:col>5</xdr:col>
                    <xdr:colOff>9525</xdr:colOff>
                    <xdr:row>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41" name="Option Button 109">
              <controlPr defaultSize="0" autoFill="0" autoLine="0" autoPict="0">
                <anchor moveWithCells="1">
                  <from>
                    <xdr:col>1</xdr:col>
                    <xdr:colOff>9525</xdr:colOff>
                    <xdr:row>6</xdr:row>
                    <xdr:rowOff>95250</xdr:rowOff>
                  </from>
                  <to>
                    <xdr:col>4</xdr:col>
                    <xdr:colOff>152400</xdr:colOff>
                    <xdr:row>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42" name="Group Box 111">
              <controlPr defaultSize="0" autoFill="0" autoPict="0">
                <anchor moveWithCells="1">
                  <from>
                    <xdr:col>27</xdr:col>
                    <xdr:colOff>104775</xdr:colOff>
                    <xdr:row>6</xdr:row>
                    <xdr:rowOff>9525</xdr:rowOff>
                  </from>
                  <to>
                    <xdr:col>31</xdr:col>
                    <xdr:colOff>457200</xdr:colOff>
                    <xdr:row>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43" name="Option Button 112">
              <controlPr defaultSize="0" autoFill="0" autoLine="0" autoPict="0">
                <anchor moveWithCells="1">
                  <from>
                    <xdr:col>1</xdr:col>
                    <xdr:colOff>9525</xdr:colOff>
                    <xdr:row>6</xdr:row>
                    <xdr:rowOff>333375</xdr:rowOff>
                  </from>
                  <to>
                    <xdr:col>4</xdr:col>
                    <xdr:colOff>152400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44" name="Option Button 114">
              <controlPr defaultSize="0" autoFill="0" autoLine="0" autoPict="0">
                <anchor moveWithCells="1">
                  <from>
                    <xdr:col>14</xdr:col>
                    <xdr:colOff>104775</xdr:colOff>
                    <xdr:row>17</xdr:row>
                    <xdr:rowOff>219075</xdr:rowOff>
                  </from>
                  <to>
                    <xdr:col>17</xdr:col>
                    <xdr:colOff>200025</xdr:colOff>
                    <xdr:row>18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45" name="Option Button 115">
              <controlPr defaultSize="0" autoFill="0" autoLine="0" autoPict="0">
                <anchor moveWithCells="1">
                  <from>
                    <xdr:col>14</xdr:col>
                    <xdr:colOff>104775</xdr:colOff>
                    <xdr:row>18</xdr:row>
                    <xdr:rowOff>57150</xdr:rowOff>
                  </from>
                  <to>
                    <xdr:col>17</xdr:col>
                    <xdr:colOff>200025</xdr:colOff>
                    <xdr:row>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46" name="Option Button 116">
              <controlPr defaultSize="0" autoFill="0" autoLine="0" autoPict="0">
                <anchor moveWithCells="1">
                  <from>
                    <xdr:col>14</xdr:col>
                    <xdr:colOff>104775</xdr:colOff>
                    <xdr:row>22</xdr:row>
                    <xdr:rowOff>114300</xdr:rowOff>
                  </from>
                  <to>
                    <xdr:col>18</xdr:col>
                    <xdr:colOff>114300</xdr:colOff>
                    <xdr:row>22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47" name="Option Button 117">
              <controlPr defaultSize="0" autoFill="0" autoLine="0" autoPict="0">
                <anchor moveWithCells="1">
                  <from>
                    <xdr:col>18</xdr:col>
                    <xdr:colOff>133350</xdr:colOff>
                    <xdr:row>22</xdr:row>
                    <xdr:rowOff>104775</xdr:rowOff>
                  </from>
                  <to>
                    <xdr:col>22</xdr:col>
                    <xdr:colOff>38100</xdr:colOff>
                    <xdr:row>22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48" name="Option Button 118">
              <controlPr defaultSize="0" autoFill="0" autoLine="0" autoPict="0">
                <anchor moveWithCells="1">
                  <from>
                    <xdr:col>14</xdr:col>
                    <xdr:colOff>104775</xdr:colOff>
                    <xdr:row>24</xdr:row>
                    <xdr:rowOff>0</xdr:rowOff>
                  </from>
                  <to>
                    <xdr:col>18</xdr:col>
                    <xdr:colOff>85725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49" name="Option Button 119">
              <controlPr defaultSize="0" autoFill="0" autoLine="0" autoPict="0">
                <anchor moveWithCells="1">
                  <from>
                    <xdr:col>14</xdr:col>
                    <xdr:colOff>114300</xdr:colOff>
                    <xdr:row>18</xdr:row>
                    <xdr:rowOff>342900</xdr:rowOff>
                  </from>
                  <to>
                    <xdr:col>18</xdr:col>
                    <xdr:colOff>0</xdr:colOff>
                    <xdr:row>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50" name="Option Button 120">
              <controlPr defaultSize="0" autoFill="0" autoLine="0" autoPict="0">
                <anchor moveWithCells="1">
                  <from>
                    <xdr:col>18</xdr:col>
                    <xdr:colOff>133350</xdr:colOff>
                    <xdr:row>18</xdr:row>
                    <xdr:rowOff>57150</xdr:rowOff>
                  </from>
                  <to>
                    <xdr:col>21</xdr:col>
                    <xdr:colOff>123825</xdr:colOff>
                    <xdr:row>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51" name="Option Button 121">
              <controlPr defaultSize="0" autoFill="0" autoLine="0" autoPict="0">
                <anchor moveWithCells="1">
                  <from>
                    <xdr:col>14</xdr:col>
                    <xdr:colOff>114300</xdr:colOff>
                    <xdr:row>19</xdr:row>
                    <xdr:rowOff>276225</xdr:rowOff>
                  </from>
                  <to>
                    <xdr:col>17</xdr:col>
                    <xdr:colOff>209550</xdr:colOff>
                    <xdr:row>20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52" name="Option Button 123">
              <controlPr defaultSize="0" autoFill="0" autoLine="0" autoPict="0">
                <anchor moveWithCells="1">
                  <from>
                    <xdr:col>14</xdr:col>
                    <xdr:colOff>104775</xdr:colOff>
                    <xdr:row>20</xdr:row>
                    <xdr:rowOff>228600</xdr:rowOff>
                  </from>
                  <to>
                    <xdr:col>17</xdr:col>
                    <xdr:colOff>200025</xdr:colOff>
                    <xdr:row>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53" name="Option Button 124">
              <controlPr defaultSize="0" autoFill="0" autoLine="0" autoPict="0">
                <anchor moveWithCells="1">
                  <from>
                    <xdr:col>18</xdr:col>
                    <xdr:colOff>123825</xdr:colOff>
                    <xdr:row>19</xdr:row>
                    <xdr:rowOff>314325</xdr:rowOff>
                  </from>
                  <to>
                    <xdr:col>21</xdr:col>
                    <xdr:colOff>114300</xdr:colOff>
                    <xdr:row>20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54" name="Option Button 125">
              <controlPr defaultSize="0" autoFill="0" autoLine="0" autoPict="0">
                <anchor moveWithCells="1">
                  <from>
                    <xdr:col>14</xdr:col>
                    <xdr:colOff>104775</xdr:colOff>
                    <xdr:row>21</xdr:row>
                    <xdr:rowOff>171450</xdr:rowOff>
                  </from>
                  <to>
                    <xdr:col>17</xdr:col>
                    <xdr:colOff>200025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55" name="Option Button 126">
              <controlPr defaultSize="0" autoFill="0" autoLine="0" autoPict="0">
                <anchor moveWithCells="1">
                  <from>
                    <xdr:col>18</xdr:col>
                    <xdr:colOff>114300</xdr:colOff>
                    <xdr:row>20</xdr:row>
                    <xdr:rowOff>247650</xdr:rowOff>
                  </from>
                  <to>
                    <xdr:col>21</xdr:col>
                    <xdr:colOff>104775</xdr:colOff>
                    <xdr:row>21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56" name="Option Button 127">
              <controlPr defaultSize="0" autoFill="0" autoLine="0" autoPict="0">
                <anchor moveWithCells="1">
                  <from>
                    <xdr:col>14</xdr:col>
                    <xdr:colOff>104775</xdr:colOff>
                    <xdr:row>23</xdr:row>
                    <xdr:rowOff>57150</xdr:rowOff>
                  </from>
                  <to>
                    <xdr:col>18</xdr:col>
                    <xdr:colOff>85725</xdr:colOff>
                    <xdr:row>23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57" name="Option Button 128">
              <controlPr defaultSize="0" autoFill="0" autoLine="0" autoPict="0">
                <anchor moveWithCells="1">
                  <from>
                    <xdr:col>18</xdr:col>
                    <xdr:colOff>133350</xdr:colOff>
                    <xdr:row>23</xdr:row>
                    <xdr:rowOff>47625</xdr:rowOff>
                  </from>
                  <to>
                    <xdr:col>22</xdr:col>
                    <xdr:colOff>57150</xdr:colOff>
                    <xdr:row>23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58" name="Option Button 129">
              <controlPr defaultSize="0" autoFill="0" autoLine="0" autoPict="0">
                <anchor moveWithCells="1">
                  <from>
                    <xdr:col>18</xdr:col>
                    <xdr:colOff>133350</xdr:colOff>
                    <xdr:row>21</xdr:row>
                    <xdr:rowOff>171450</xdr:rowOff>
                  </from>
                  <to>
                    <xdr:col>21</xdr:col>
                    <xdr:colOff>209550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59" name="Option Button 130">
              <controlPr defaultSize="0" autoFill="0" autoLine="0" autoPict="0">
                <anchor moveWithCells="1">
                  <from>
                    <xdr:col>18</xdr:col>
                    <xdr:colOff>133350</xdr:colOff>
                    <xdr:row>23</xdr:row>
                    <xdr:rowOff>371475</xdr:rowOff>
                  </from>
                  <to>
                    <xdr:col>22</xdr:col>
                    <xdr:colOff>66675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60" name="Option Button 131">
              <controlPr defaultSize="0" autoFill="0" autoLine="0" autoPict="0">
                <anchor moveWithCells="1">
                  <from>
                    <xdr:col>18</xdr:col>
                    <xdr:colOff>133350</xdr:colOff>
                    <xdr:row>18</xdr:row>
                    <xdr:rowOff>381000</xdr:rowOff>
                  </from>
                  <to>
                    <xdr:col>21</xdr:col>
                    <xdr:colOff>133350</xdr:colOff>
                    <xdr:row>19</xdr:row>
                    <xdr:rowOff>219075</xdr:rowOff>
                  </to>
                </anchor>
              </controlPr>
            </control>
          </mc:Choice>
        </mc:AlternateContent>
      </controls>
    </mc:Choice>
  </mc:AlternateContent>
  <tableParts count="1">
    <tablePart r:id="rId6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</vt:i4>
      </vt:variant>
      <vt:variant>
        <vt:lpstr>النطاقات المسماة</vt:lpstr>
      </vt:variant>
      <vt:variant>
        <vt:i4>3</vt:i4>
      </vt:variant>
    </vt:vector>
  </HeadingPairs>
  <TitlesOfParts>
    <vt:vector size="4" baseType="lpstr">
      <vt:lpstr>نموذج 2</vt:lpstr>
      <vt:lpstr>'نموذج 2'!Print_Area</vt:lpstr>
      <vt:lpstr>أنثى</vt:lpstr>
      <vt:lpstr>ذكر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 10</dc:creator>
  <cp:lastModifiedBy>يحيى فياض</cp:lastModifiedBy>
  <cp:lastPrinted>2025-02-13T23:55:31Z</cp:lastPrinted>
  <dcterms:created xsi:type="dcterms:W3CDTF">2023-09-21T08:43:58Z</dcterms:created>
  <dcterms:modified xsi:type="dcterms:W3CDTF">2025-03-15T23:20:57Z</dcterms:modified>
</cp:coreProperties>
</file>