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:\2- ملف الجواز 1445\ملفات معتمدة\نماذج الجواز الجديدة 2025\"/>
    </mc:Choice>
  </mc:AlternateContent>
  <xr:revisionPtr revIDLastSave="0" documentId="13_ncr:1_{60F315D9-F07D-49C7-84CD-98E6927A57DB}" xr6:coauthVersionLast="47" xr6:coauthVersionMax="47" xr10:uidLastSave="{00000000-0000-0000-0000-000000000000}"/>
  <bookViews>
    <workbookView xWindow="-120" yWindow="-120" windowWidth="29040" windowHeight="15840" xr2:uid="{C06AC78C-AFAC-47C1-A7C3-FC52806CB3AF}"/>
  </bookViews>
  <sheets>
    <sheet name="موجب مستند" sheetId="1" r:id="rId1"/>
  </sheets>
  <functionGroups builtInGroupCount="19"/>
  <definedNames>
    <definedName name="_xlnm.Print_Area" localSheetId="0">'موجب مستند'!$A$1:$AG$35</definedName>
    <definedName name="أنثى">'موجب مستند'!$AL$19:$AL$24</definedName>
    <definedName name="ذكر">'موجب مستند'!$AM$19:$AM$21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M17" i="1" l="1"/>
  <c r="F24" i="1"/>
  <c r="AK9" i="1"/>
  <c r="AK8" i="1"/>
  <c r="AL8" i="1"/>
  <c r="AL9" i="1"/>
  <c r="AL15" i="1"/>
  <c r="AL13" i="1"/>
  <c r="AL12" i="1"/>
  <c r="AJ22" i="1" a="1"/>
  <c r="AJ22" i="1" l="1"/>
  <c r="AK10" i="1"/>
  <c r="AL10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<sst xmlns="http://schemas.openxmlformats.org/spreadsheetml/2006/main" count="93" uniqueCount="90">
  <si>
    <t>رقم الهوية</t>
  </si>
  <si>
    <t>الجنسية حسب الهوية</t>
  </si>
  <si>
    <t>مدينة الميلاد</t>
  </si>
  <si>
    <t>تاريخ الميلاد</t>
  </si>
  <si>
    <r>
      <t xml:space="preserve">الرقم التسلسلي
</t>
    </r>
    <r>
      <rPr>
        <b/>
        <sz val="9"/>
        <color rgb="FFFF0000"/>
        <rFont val="Arial"/>
        <family val="2"/>
        <scheme val="minor"/>
      </rPr>
      <t>30000</t>
    </r>
    <r>
      <rPr>
        <b/>
        <sz val="11"/>
        <color rgb="FFFF0000"/>
        <rFont val="Arial"/>
        <family val="2"/>
        <scheme val="minor"/>
      </rPr>
      <t xml:space="preserve"> </t>
    </r>
    <r>
      <rPr>
        <b/>
        <sz val="9"/>
        <color rgb="FFFF0000"/>
        <rFont val="Arial"/>
        <family val="2"/>
        <scheme val="minor"/>
      </rPr>
      <t>أو50000</t>
    </r>
  </si>
  <si>
    <t>ميانمار/مقيم</t>
  </si>
  <si>
    <t>بنجلاديش</t>
  </si>
  <si>
    <t>2 / صورة من اللجنة 1434هـ   أو رقم الاستلام 1441هـ.</t>
  </si>
  <si>
    <t xml:space="preserve">تعهد: أقر أنا /                                           </t>
  </si>
  <si>
    <t xml:space="preserve">على صحة البيانات أعلاه، وإذا ظهر خلاف ذلك سأكون عرضة للجزاء وعلى هذا أبصم..                                                        </t>
  </si>
  <si>
    <t>البصمة/ التوقيع</t>
  </si>
  <si>
    <t>4/ صورة من شهادة الميلاد أو ما يثبت لمواليد السعودية.</t>
  </si>
  <si>
    <r>
      <t xml:space="preserve">تاريخ الدخولية
</t>
    </r>
    <r>
      <rPr>
        <b/>
        <sz val="8"/>
        <color theme="1"/>
        <rFont val="Arial"/>
        <family val="2"/>
        <scheme val="minor"/>
      </rPr>
      <t>لمواليد خارج السعودية</t>
    </r>
  </si>
  <si>
    <t>اسم مدخل البيانات</t>
  </si>
  <si>
    <r>
      <t xml:space="preserve">اسم </t>
    </r>
    <r>
      <rPr>
        <b/>
        <sz val="11"/>
        <color rgb="FF000000"/>
        <rFont val="Arial"/>
        <family val="2"/>
      </rPr>
      <t>مستلم المعاملة</t>
    </r>
  </si>
  <si>
    <t>التوقيع:</t>
  </si>
  <si>
    <t>التاريخ:     /      /     20م</t>
  </si>
  <si>
    <t>Jeddah</t>
  </si>
  <si>
    <t>Makkah</t>
  </si>
  <si>
    <t>Riyadh</t>
  </si>
  <si>
    <t>Yanbu</t>
  </si>
  <si>
    <t>Taef</t>
  </si>
  <si>
    <t>Dammam</t>
  </si>
  <si>
    <t>Dhahran</t>
  </si>
  <si>
    <t>Jazan</t>
  </si>
  <si>
    <t>Tabouk</t>
  </si>
  <si>
    <t>Qassim</t>
  </si>
  <si>
    <t>زوجة</t>
  </si>
  <si>
    <t>ابنة</t>
  </si>
  <si>
    <t>أخت</t>
  </si>
  <si>
    <t>منفذ الدخول
لمواليد خارج السعودية</t>
  </si>
  <si>
    <t>اسم الجد</t>
  </si>
  <si>
    <t>اسم العائلة</t>
  </si>
  <si>
    <r>
      <t>الاسم الأول</t>
    </r>
    <r>
      <rPr>
        <b/>
        <sz val="11"/>
        <color rgb="FFFF0000"/>
        <rFont val="Arial"/>
        <family val="2"/>
        <scheme val="minor"/>
      </rPr>
      <t xml:space="preserve"> (إجباري)</t>
    </r>
  </si>
  <si>
    <t>نوع الاثبات</t>
  </si>
  <si>
    <t>شهادة الميلاد</t>
  </si>
  <si>
    <t>تبليغ ولادة</t>
  </si>
  <si>
    <t>إثبات بنوة من المحكمة</t>
  </si>
  <si>
    <t>إثبات بنوة من العمدة</t>
  </si>
  <si>
    <t>مشهد بنوة من مكتب الجالية</t>
  </si>
  <si>
    <t>مشهد الجوازات 1417هـ</t>
  </si>
  <si>
    <t>Al-Ula</t>
  </si>
  <si>
    <t>Hail</t>
  </si>
  <si>
    <t>Madinah</t>
  </si>
  <si>
    <t>6/ صورة عقد النكاح في حال التقديم بجواز الزوج أو الزوجة.</t>
  </si>
  <si>
    <t xml:space="preserve">1/ صورة الهوية.    </t>
  </si>
  <si>
    <r>
      <t xml:space="preserve">رقم الجوال 2 </t>
    </r>
    <r>
      <rPr>
        <b/>
        <sz val="11"/>
        <color rgb="FFFF0000"/>
        <rFont val="Arial"/>
        <family val="2"/>
        <scheme val="minor"/>
      </rPr>
      <t>إجباري</t>
    </r>
  </si>
  <si>
    <r>
      <t xml:space="preserve">رقم الجوال 1 </t>
    </r>
    <r>
      <rPr>
        <b/>
        <sz val="9"/>
        <color rgb="FFFF0000"/>
        <rFont val="Arial"/>
        <family val="2"/>
        <scheme val="minor"/>
      </rPr>
      <t>(واتساب) إجباري</t>
    </r>
  </si>
  <si>
    <t>خاص بمركز التسجيل والتنسيق</t>
  </si>
  <si>
    <r>
      <t>اسم المستفيد</t>
    </r>
    <r>
      <rPr>
        <b/>
        <sz val="10"/>
        <rFont val="Arial"/>
        <family val="2"/>
      </rPr>
      <t xml:space="preserve"> (بالعربي )</t>
    </r>
    <r>
      <rPr>
        <b/>
        <sz val="10"/>
        <color rgb="FFFF0000"/>
        <rFont val="Arial"/>
        <family val="2"/>
      </rPr>
      <t xml:space="preserve">
حسب الهوية</t>
    </r>
  </si>
  <si>
    <r>
      <t>اس</t>
    </r>
    <r>
      <rPr>
        <b/>
        <sz val="10"/>
        <rFont val="Arial"/>
        <family val="2"/>
      </rPr>
      <t>م المستفيد (بالإنجليزي)</t>
    </r>
    <r>
      <rPr>
        <b/>
        <sz val="10"/>
        <color rgb="FFFF0000"/>
        <rFont val="Arial"/>
        <family val="2"/>
      </rPr>
      <t xml:space="preserve">
 حسب الهوية أو الجواز</t>
    </r>
  </si>
  <si>
    <t>5/ الاستمارة الانجليزية لتجديد الجواز البنغالي.</t>
  </si>
  <si>
    <t xml:space="preserve">        توجد بيانات المستفيد بقرار ( ثبت برماويته )                               </t>
  </si>
  <si>
    <t xml:space="preserve"> توجد بيانات المستفيد بقرار ( لم ثبت برماويته ) </t>
  </si>
  <si>
    <t>يجب التأكد من مطابقة الاسم بالمستندات</t>
  </si>
  <si>
    <t>التقديم بموجب مستند من دولة المرجعية</t>
  </si>
  <si>
    <r>
      <rPr>
        <b/>
        <sz val="10"/>
        <color theme="1"/>
        <rFont val="Arial"/>
        <family val="2"/>
        <scheme val="minor"/>
      </rPr>
      <t>رقم معاملة المستفيد</t>
    </r>
    <r>
      <rPr>
        <b/>
        <sz val="8"/>
        <color rgb="FFFF0000"/>
        <rFont val="Arial"/>
        <family val="2"/>
        <scheme val="minor"/>
      </rPr>
      <t xml:space="preserve">
(رقم رب الأسرة) 
يتم الكتابة من قبل مركز التسجيل والتنسيق</t>
    </r>
  </si>
  <si>
    <t>باكستان</t>
  </si>
  <si>
    <t>3/ صور المستندات من دولة المرجعية.</t>
  </si>
  <si>
    <t>2/ التأكد من بيانات المستفيد في برنامج المعالجة:</t>
  </si>
  <si>
    <t>1/ التأكد من المستندات المطلوبة:</t>
  </si>
  <si>
    <r>
      <t xml:space="preserve">اسم الأب  </t>
    </r>
    <r>
      <rPr>
        <b/>
        <sz val="11"/>
        <color rgb="FFFF0000"/>
        <rFont val="Arial"/>
        <family val="2"/>
        <scheme val="minor"/>
      </rPr>
      <t>(إجباري)</t>
    </r>
  </si>
  <si>
    <t>نـــــــمـــــــوذج  ( 3 )</t>
  </si>
  <si>
    <t>الحالة الاجتماعية</t>
  </si>
  <si>
    <t>أنثى</t>
  </si>
  <si>
    <t>ذكر</t>
  </si>
  <si>
    <t>عزباء</t>
  </si>
  <si>
    <t>أعزب</t>
  </si>
  <si>
    <t>متزوجة</t>
  </si>
  <si>
    <t>متزوج</t>
  </si>
  <si>
    <t>أرملة</t>
  </si>
  <si>
    <t>مسجون</t>
  </si>
  <si>
    <t>مطلقة</t>
  </si>
  <si>
    <t>معلقة</t>
  </si>
  <si>
    <t>مسجونة</t>
  </si>
  <si>
    <t>منطقة مكة المكرمة</t>
  </si>
  <si>
    <t>منطقة المدينة المنورة</t>
  </si>
  <si>
    <t>منطقة الرياض</t>
  </si>
  <si>
    <t xml:space="preserve">منطقة عسير </t>
  </si>
  <si>
    <t>منطقة القصيم</t>
  </si>
  <si>
    <t>منطقة حائل</t>
  </si>
  <si>
    <t>منطقة تبوك</t>
  </si>
  <si>
    <t xml:space="preserve">منطقة الباحة </t>
  </si>
  <si>
    <t xml:space="preserve">منطقة الحدود الشمالية </t>
  </si>
  <si>
    <t>منطقة جازان</t>
  </si>
  <si>
    <t xml:space="preserve">منطقة نجران </t>
  </si>
  <si>
    <t>منطقة الجوف</t>
  </si>
  <si>
    <t>مدينة السكن</t>
  </si>
  <si>
    <t>مكان العمل 
حسب الهوية الرقمية</t>
  </si>
  <si>
    <t>المنطقة الشرقية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</si>
</sst>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;@"/>
    <numFmt numFmtId="165" formatCode="0000000000"/>
  </numFmts>
  <fonts count="29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0"/>
      <color rgb="FFFF0000"/>
      <name val="Arial"/>
      <family val="2"/>
      <scheme val="minor"/>
    </font>
    <font>
      <b/>
      <sz val="9"/>
      <color rgb="FFFF0000"/>
      <name val="Arial"/>
      <family val="2"/>
      <scheme val="minor"/>
    </font>
    <font>
      <b/>
      <sz val="8"/>
      <color rgb="FFFF0000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0"/>
      <color rgb="FFFF0000"/>
      <name val="Arial"/>
      <family val="2"/>
    </font>
    <font>
      <sz val="11"/>
      <color theme="1"/>
      <name val="Arial"/>
      <family val="2"/>
      <scheme val="minor"/>
    </font>
    <font>
      <sz val="8"/>
      <color rgb="FF000000"/>
      <name val="Tahoma"/>
      <family val="2"/>
    </font>
    <font>
      <b/>
      <sz val="14"/>
      <color theme="1"/>
      <name val="Arial"/>
      <family val="2"/>
      <scheme val="minor"/>
    </font>
    <font>
      <b/>
      <sz val="11"/>
      <color theme="0" tint="-0.249977111117893"/>
      <name val="Arial"/>
      <family val="2"/>
      <scheme val="minor"/>
    </font>
    <font>
      <sz val="8"/>
      <name val="Arial"/>
      <family val="2"/>
      <charset val="178"/>
      <scheme val="minor"/>
    </font>
    <font>
      <sz val="10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11"/>
      <color rgb="FF000000"/>
      <name val="Arial"/>
      <family val="2"/>
    </font>
    <font>
      <b/>
      <sz val="11"/>
      <color theme="0"/>
      <name val="Arial"/>
      <family val="2"/>
      <scheme val="minor"/>
    </font>
    <font>
      <b/>
      <sz val="12"/>
      <color theme="0"/>
      <name val="Arial"/>
      <family val="2"/>
      <scheme val="minor"/>
    </font>
    <font>
      <sz val="11"/>
      <color theme="0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i/>
      <sz val="10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sz val="14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5D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0" fillId="0" borderId="0" xfId="0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/>
    <xf numFmtId="0" fontId="9" fillId="0" borderId="0" xfId="0" applyFont="1" applyAlignment="1">
      <alignment readingOrder="2"/>
    </xf>
    <xf numFmtId="0" fontId="16" fillId="0" borderId="0" xfId="0" applyFont="1"/>
    <xf numFmtId="0" fontId="8" fillId="0" borderId="0" xfId="0" applyFont="1"/>
    <xf numFmtId="0" fontId="0" fillId="0" borderId="0" xfId="0" applyProtection="1">
      <protection locked="0"/>
    </xf>
    <xf numFmtId="0" fontId="1" fillId="0" borderId="0" xfId="0" applyFont="1" applyAlignment="1">
      <alignment vertical="center"/>
    </xf>
    <xf numFmtId="0" fontId="9" fillId="0" borderId="0" xfId="0" applyFont="1" applyAlignment="1">
      <alignment vertical="center" readingOrder="2"/>
    </xf>
    <xf numFmtId="0" fontId="1" fillId="0" borderId="0" xfId="0" applyFont="1" applyAlignment="1">
      <alignment vertical="center" readingOrder="2"/>
    </xf>
    <xf numFmtId="0" fontId="0" fillId="0" borderId="0" xfId="0" applyAlignment="1" applyProtection="1">
      <alignment vertical="center"/>
      <protection locked="0"/>
    </xf>
    <xf numFmtId="0" fontId="0" fillId="8" borderId="0" xfId="0" applyFill="1" applyAlignment="1" applyProtection="1">
      <alignment horizontal="center" vertical="center"/>
      <protection locked="0"/>
    </xf>
    <xf numFmtId="0" fontId="9" fillId="0" borderId="0" xfId="0" applyFont="1" applyAlignment="1" applyProtection="1">
      <alignment readingOrder="2"/>
      <protection locked="0"/>
    </xf>
    <xf numFmtId="0" fontId="16" fillId="0" borderId="0" xfId="0" applyFont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22" fillId="0" borderId="0" xfId="0" applyFont="1" applyAlignment="1">
      <alignment vertical="center"/>
    </xf>
    <xf numFmtId="0" fontId="17" fillId="0" borderId="10" xfId="0" applyFont="1" applyBorder="1" applyAlignment="1">
      <alignment vertical="center" readingOrder="2"/>
    </xf>
    <xf numFmtId="0" fontId="9" fillId="0" borderId="11" xfId="0" applyFont="1" applyBorder="1" applyAlignment="1">
      <alignment vertical="center" readingOrder="2"/>
    </xf>
    <xf numFmtId="0" fontId="9" fillId="0" borderId="12" xfId="0" applyFont="1" applyBorder="1" applyAlignment="1">
      <alignment vertical="center" readingOrder="2"/>
    </xf>
    <xf numFmtId="0" fontId="26" fillId="0" borderId="11" xfId="0" applyFont="1" applyBorder="1" applyAlignment="1">
      <alignment vertical="center" readingOrder="2"/>
    </xf>
    <xf numFmtId="0" fontId="9" fillId="0" borderId="0" xfId="0" applyFont="1"/>
    <xf numFmtId="0" fontId="9" fillId="0" borderId="0" xfId="0" applyFont="1" applyProtection="1">
      <protection locked="0"/>
    </xf>
    <xf numFmtId="0" fontId="1" fillId="0" borderId="0" xfId="0" applyFont="1"/>
    <xf numFmtId="49" fontId="4" fillId="0" borderId="0" xfId="0" applyNumberFormat="1" applyFont="1"/>
    <xf numFmtId="0" fontId="27" fillId="7" borderId="0" xfId="0" applyFont="1" applyFill="1" applyAlignment="1" applyProtection="1">
      <alignment vertical="center"/>
      <protection locked="0"/>
    </xf>
    <xf numFmtId="0" fontId="13" fillId="0" borderId="0" xfId="0" applyFont="1" applyAlignment="1" applyProtection="1">
      <alignment vertical="center"/>
      <protection locked="0"/>
    </xf>
    <xf numFmtId="164" fontId="13" fillId="0" borderId="0" xfId="0" applyNumberFormat="1" applyFont="1" applyAlignment="1" applyProtection="1">
      <alignment vertical="center"/>
      <protection locked="0"/>
    </xf>
    <xf numFmtId="165" fontId="13" fillId="0" borderId="0" xfId="0" applyNumberFormat="1" applyFont="1" applyAlignment="1" applyProtection="1">
      <alignment vertical="center"/>
      <protection locked="0"/>
    </xf>
    <xf numFmtId="0" fontId="28" fillId="0" borderId="0" xfId="0" applyFont="1" applyAlignment="1" applyProtection="1">
      <alignment vertical="center"/>
      <protection locked="0"/>
    </xf>
    <xf numFmtId="0" fontId="28" fillId="0" borderId="0" xfId="0" applyFont="1" applyAlignment="1" applyProtection="1">
      <alignment vertical="center" readingOrder="1"/>
      <protection locked="0"/>
    </xf>
    <xf numFmtId="0" fontId="0" fillId="0" borderId="14" xfId="0" applyBorder="1" applyAlignment="1" applyProtection="1">
      <alignment vertical="center"/>
      <protection locked="0"/>
    </xf>
    <xf numFmtId="0" fontId="0" fillId="0" borderId="14" xfId="0" applyBorder="1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1" fillId="6" borderId="14" xfId="0" applyFont="1" applyFill="1" applyBorder="1" applyAlignment="1">
      <alignment horizontal="center" vertical="center" textRotation="90"/>
    </xf>
    <xf numFmtId="0" fontId="1" fillId="0" borderId="0" xfId="0" applyFont="1" applyAlignment="1">
      <alignment horizontal="right" vertical="center" readingOrder="2"/>
    </xf>
    <xf numFmtId="0" fontId="1" fillId="0" borderId="13" xfId="0" applyFont="1" applyBorder="1" applyAlignment="1">
      <alignment horizontal="right" vertical="center" readingOrder="2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4" xfId="0" applyFont="1" applyBorder="1" applyAlignment="1">
      <alignment horizontal="right" vertical="center"/>
    </xf>
    <xf numFmtId="0" fontId="11" fillId="0" borderId="5" xfId="0" applyFont="1" applyBorder="1" applyAlignment="1">
      <alignment horizontal="right" vertical="center"/>
    </xf>
    <xf numFmtId="0" fontId="11" fillId="0" borderId="6" xfId="0" applyFont="1" applyBorder="1" applyAlignment="1">
      <alignment horizontal="right" vertical="center"/>
    </xf>
    <xf numFmtId="0" fontId="11" fillId="0" borderId="14" xfId="0" applyFont="1" applyBorder="1" applyAlignment="1">
      <alignment horizontal="right" vertical="center"/>
    </xf>
    <xf numFmtId="0" fontId="1" fillId="3" borderId="14" xfId="0" applyFont="1" applyFill="1" applyBorder="1" applyAlignment="1">
      <alignment horizontal="center" vertical="center"/>
    </xf>
    <xf numFmtId="0" fontId="11" fillId="0" borderId="14" xfId="0" applyFont="1" applyBorder="1" applyAlignment="1" applyProtection="1">
      <alignment horizontal="center" vertical="center"/>
      <protection locked="0"/>
    </xf>
    <xf numFmtId="0" fontId="1" fillId="3" borderId="14" xfId="0" applyFont="1" applyFill="1" applyBorder="1" applyAlignment="1">
      <alignment horizontal="right" vertical="center" readingOrder="2"/>
    </xf>
    <xf numFmtId="0" fontId="1" fillId="0" borderId="11" xfId="0" applyFont="1" applyBorder="1" applyAlignment="1">
      <alignment horizontal="center" vertical="center" readingOrder="2"/>
    </xf>
    <xf numFmtId="0" fontId="2" fillId="5" borderId="1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4" fillId="0" borderId="7" xfId="0" applyFont="1" applyBorder="1" applyAlignment="1">
      <alignment horizontal="right" vertical="center" wrapText="1"/>
    </xf>
    <xf numFmtId="0" fontId="14" fillId="0" borderId="8" xfId="0" applyFont="1" applyBorder="1" applyAlignment="1">
      <alignment horizontal="right" vertical="center" wrapText="1"/>
    </xf>
    <xf numFmtId="0" fontId="14" fillId="0" borderId="9" xfId="0" applyFont="1" applyBorder="1" applyAlignment="1">
      <alignment horizontal="right" vertical="center" wrapText="1"/>
    </xf>
    <xf numFmtId="0" fontId="14" fillId="0" borderId="10" xfId="0" applyFont="1" applyBorder="1" applyAlignment="1">
      <alignment horizontal="right" vertical="center" wrapText="1"/>
    </xf>
    <xf numFmtId="0" fontId="14" fillId="0" borderId="11" xfId="0" applyFont="1" applyBorder="1" applyAlignment="1">
      <alignment horizontal="right" vertical="center" wrapText="1"/>
    </xf>
    <xf numFmtId="0" fontId="14" fillId="0" borderId="12" xfId="0" applyFont="1" applyBorder="1" applyAlignment="1">
      <alignment horizontal="right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right" vertical="center"/>
    </xf>
    <xf numFmtId="0" fontId="1" fillId="3" borderId="14" xfId="0" applyFont="1" applyFill="1" applyBorder="1" applyAlignment="1">
      <alignment horizontal="center" vertical="center" wrapText="1"/>
    </xf>
    <xf numFmtId="164" fontId="20" fillId="7" borderId="14" xfId="0" applyNumberFormat="1" applyFont="1" applyFill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7" fillId="3" borderId="14" xfId="0" applyFont="1" applyFill="1" applyBorder="1" applyAlignment="1">
      <alignment horizontal="center" vertical="center" wrapText="1"/>
    </xf>
    <xf numFmtId="0" fontId="21" fillId="7" borderId="14" xfId="0" applyFont="1" applyFill="1" applyBorder="1" applyAlignment="1" applyProtection="1">
      <alignment horizontal="center" vertical="center"/>
      <protection locked="0"/>
    </xf>
    <xf numFmtId="0" fontId="28" fillId="0" borderId="4" xfId="0" applyFont="1" applyBorder="1" applyAlignment="1" applyProtection="1">
      <alignment horizontal="center" vertical="center" wrapText="1"/>
      <protection locked="0"/>
    </xf>
    <xf numFmtId="0" fontId="28" fillId="0" borderId="5" xfId="0" applyFont="1" applyBorder="1" applyAlignment="1" applyProtection="1">
      <alignment horizontal="center" vertical="center" wrapText="1"/>
      <protection locked="0"/>
    </xf>
    <xf numFmtId="0" fontId="28" fillId="0" borderId="6" xfId="0" applyFont="1" applyBorder="1" applyAlignment="1" applyProtection="1">
      <alignment horizontal="center" vertical="center" wrapText="1"/>
      <protection locked="0"/>
    </xf>
    <xf numFmtId="0" fontId="28" fillId="0" borderId="14" xfId="0" applyFont="1" applyBorder="1" applyAlignment="1" applyProtection="1">
      <alignment horizontal="center" vertical="center" readingOrder="1"/>
      <protection locked="0"/>
    </xf>
    <xf numFmtId="0" fontId="6" fillId="0" borderId="0" xfId="0" applyFont="1" applyAlignment="1">
      <alignment horizontal="center" vertical="center" wrapText="1"/>
    </xf>
    <xf numFmtId="0" fontId="24" fillId="3" borderId="14" xfId="0" applyFont="1" applyFill="1" applyBorder="1" applyAlignment="1">
      <alignment horizontal="center" vertical="center" wrapText="1" readingOrder="2"/>
    </xf>
    <xf numFmtId="0" fontId="2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1" fillId="0" borderId="14" xfId="0" applyFont="1" applyBorder="1" applyAlignment="1">
      <alignment horizontal="center" vertical="center"/>
    </xf>
    <xf numFmtId="0" fontId="2" fillId="0" borderId="14" xfId="0" applyFont="1" applyBorder="1" applyAlignment="1" applyProtection="1">
      <alignment horizontal="center" vertical="center" wrapText="1" readingOrder="1"/>
      <protection locked="0"/>
    </xf>
    <xf numFmtId="0" fontId="20" fillId="7" borderId="0" xfId="0" applyFont="1" applyFill="1" applyAlignment="1" applyProtection="1">
      <alignment horizontal="center" vertical="center"/>
      <protection locked="0" hidden="1"/>
    </xf>
    <xf numFmtId="0" fontId="1" fillId="0" borderId="14" xfId="0" applyFont="1" applyBorder="1" applyAlignment="1" applyProtection="1">
      <alignment horizontal="center" vertical="center" wrapText="1"/>
      <protection locked="0"/>
    </xf>
    <xf numFmtId="165" fontId="13" fillId="0" borderId="14" xfId="0" applyNumberFormat="1" applyFont="1" applyBorder="1" applyAlignment="1" applyProtection="1">
      <alignment horizontal="center" vertical="center"/>
      <protection locked="0"/>
    </xf>
    <xf numFmtId="0" fontId="27" fillId="7" borderId="14" xfId="0" applyFont="1" applyFill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164" fontId="13" fillId="0" borderId="14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top"/>
    </xf>
    <xf numFmtId="0" fontId="17" fillId="3" borderId="14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</cellXfs>
  <cellStyles count="1">
    <cellStyle name="عادي" xfId="0" builtinId="0"/>
  </cellStyles>
  <dxfs count="25">
    <dxf>
      <protection locked="0" hidden="0"/>
    </dxf>
    <dxf>
      <protection locked="0" hidden="0"/>
    </dxf>
    <dxf>
      <protection locked="0" hidden="0"/>
    </dxf>
    <dxf>
      <protection locked="0" hidden="0"/>
    </dxf>
    <dxf>
      <font>
        <color theme="0"/>
      </font>
      <fill>
        <patternFill>
          <bgColor theme="0"/>
        </patternFill>
      </fill>
      <border>
        <left/>
        <right/>
        <top style="thin">
          <color auto="1"/>
        </top>
        <bottom/>
        <vertical/>
        <horizontal/>
      </border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5" tint="0.79998168889431442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ont>
        <color theme="0"/>
      </font>
      <fill>
        <patternFill patternType="solid"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1"/>
      </font>
      <fill>
        <patternFill>
          <bgColor theme="0"/>
        </patternFill>
      </fill>
    </dxf>
    <dxf>
      <font>
        <color theme="5" tint="0.79998168889431442"/>
      </font>
      <fill>
        <patternFill>
          <bgColor theme="5" tint="0.79998168889431442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FF5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microsoft.com/office/2006/relationships/vbaProject" Target="vbaProject.bin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firstButton="1" fmlaLink="$AR$2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Radio" firstButton="1" fmlaLink="$AI$16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firstButton="1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Radio" firstButton="1" fmlaLink="$AR$3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GBox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Radio" firstButton="1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GBox" noThreeD="1"/>
</file>

<file path=xl/ctrlProps/ctrlProp43.xml><?xml version="1.0" encoding="utf-8"?>
<formControlPr xmlns="http://schemas.microsoft.com/office/spreadsheetml/2009/9/main" objectType="GBox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Radio" firstButton="1" fmlaLink="$AI$6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GBox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GBox" noThreeD="1"/>
</file>

<file path=xl/ctrlProps/ctrlProp63.xml><?xml version="1.0" encoding="utf-8"?>
<formControlPr xmlns="http://schemas.microsoft.com/office/spreadsheetml/2009/9/main" objectType="Radio" firstButton="1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firstButton="1" fmlaLink="$AL$17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85725</xdr:colOff>
          <xdr:row>5</xdr:row>
          <xdr:rowOff>419100</xdr:rowOff>
        </xdr:from>
        <xdr:to>
          <xdr:col>22</xdr:col>
          <xdr:colOff>28575</xdr:colOff>
          <xdr:row>5</xdr:row>
          <xdr:rowOff>647700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نعم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28575</xdr:colOff>
          <xdr:row>5</xdr:row>
          <xdr:rowOff>428625</xdr:rowOff>
        </xdr:from>
        <xdr:to>
          <xdr:col>25</xdr:col>
          <xdr:colOff>161925</xdr:colOff>
          <xdr:row>5</xdr:row>
          <xdr:rowOff>647700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لا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5</xdr:row>
          <xdr:rowOff>219075</xdr:rowOff>
        </xdr:from>
        <xdr:to>
          <xdr:col>11</xdr:col>
          <xdr:colOff>19050</xdr:colOff>
          <xdr:row>5</xdr:row>
          <xdr:rowOff>828675</xdr:rowOff>
        </xdr:to>
        <xdr:sp macro="" textlink="">
          <xdr:nvSpPr>
            <xdr:cNvPr id="1037" name="Group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0" tIns="18288" rIns="27432" bIns="0" anchor="t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حدد جنسية الجواز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5</xdr:row>
          <xdr:rowOff>304800</xdr:rowOff>
        </xdr:from>
        <xdr:to>
          <xdr:col>9</xdr:col>
          <xdr:colOff>66675</xdr:colOff>
          <xdr:row>5</xdr:row>
          <xdr:rowOff>533400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بنغلاديش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5</xdr:row>
          <xdr:rowOff>542925</xdr:rowOff>
        </xdr:from>
        <xdr:to>
          <xdr:col>8</xdr:col>
          <xdr:colOff>161925</xdr:colOff>
          <xdr:row>5</xdr:row>
          <xdr:rowOff>762000</xdr:rowOff>
        </xdr:to>
        <xdr:sp macro="" textlink="">
          <xdr:nvSpPr>
            <xdr:cNvPr id="1039" name="Option Button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باكستان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</xdr:colOff>
          <xdr:row>18</xdr:row>
          <xdr:rowOff>85725</xdr:rowOff>
        </xdr:from>
        <xdr:to>
          <xdr:col>31</xdr:col>
          <xdr:colOff>457200</xdr:colOff>
          <xdr:row>22</xdr:row>
          <xdr:rowOff>742950</xdr:rowOff>
        </xdr:to>
        <xdr:sp macro="" textlink="">
          <xdr:nvSpPr>
            <xdr:cNvPr id="1049" name="Group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0" tIns="18288" rIns="27432" bIns="0" anchor="t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تحديد نوع المستند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200025</xdr:colOff>
          <xdr:row>9</xdr:row>
          <xdr:rowOff>95250</xdr:rowOff>
        </xdr:from>
        <xdr:to>
          <xdr:col>26</xdr:col>
          <xdr:colOff>95250</xdr:colOff>
          <xdr:row>11</xdr:row>
          <xdr:rowOff>304800</xdr:rowOff>
        </xdr:to>
        <xdr:sp macro="" textlink="">
          <xdr:nvSpPr>
            <xdr:cNvPr id="1056" name="Group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0" tIns="18288" rIns="27432" bIns="0" anchor="t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اختر الجنس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38100</xdr:colOff>
          <xdr:row>9</xdr:row>
          <xdr:rowOff>266700</xdr:rowOff>
        </xdr:from>
        <xdr:to>
          <xdr:col>25</xdr:col>
          <xdr:colOff>104775</xdr:colOff>
          <xdr:row>10</xdr:row>
          <xdr:rowOff>114300</xdr:rowOff>
        </xdr:to>
        <xdr:sp macro="" textlink="">
          <xdr:nvSpPr>
            <xdr:cNvPr id="1059" name="Option Button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ذكر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47625</xdr:colOff>
          <xdr:row>10</xdr:row>
          <xdr:rowOff>209550</xdr:rowOff>
        </xdr:from>
        <xdr:to>
          <xdr:col>25</xdr:col>
          <xdr:colOff>57150</xdr:colOff>
          <xdr:row>11</xdr:row>
          <xdr:rowOff>76200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أنثى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0</xdr:colOff>
          <xdr:row>12</xdr:row>
          <xdr:rowOff>133350</xdr:rowOff>
        </xdr:from>
        <xdr:to>
          <xdr:col>32</xdr:col>
          <xdr:colOff>0</xdr:colOff>
          <xdr:row>14</xdr:row>
          <xdr:rowOff>257175</xdr:rowOff>
        </xdr:to>
        <xdr:sp macro="" textlink="">
          <xdr:nvSpPr>
            <xdr:cNvPr id="1061" name="Group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0" tIns="18288" rIns="27432" bIns="0" anchor="t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حدد مكان الميلاد</a:t>
              </a:r>
            </a:p>
          </xdr:txBody>
        </xdr:sp>
        <xdr:clientData/>
      </xdr:twoCellAnchor>
    </mc:Choice>
    <mc:Fallback/>
  </mc:AlternateContent>
  <xdr:twoCellAnchor>
    <xdr:from>
      <xdr:col>16</xdr:col>
      <xdr:colOff>33726</xdr:colOff>
      <xdr:row>27</xdr:row>
      <xdr:rowOff>22479</xdr:rowOff>
    </xdr:from>
    <xdr:to>
      <xdr:col>16</xdr:col>
      <xdr:colOff>156126</xdr:colOff>
      <xdr:row>27</xdr:row>
      <xdr:rowOff>144879</xdr:rowOff>
    </xdr:to>
    <xdr:sp macro="" textlink="">
      <xdr:nvSpPr>
        <xdr:cNvPr id="55" name="مستطيل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/>
      </xdr:nvSpPr>
      <xdr:spPr>
        <a:xfrm>
          <a:off x="3653874" y="8480679"/>
          <a:ext cx="122400" cy="12240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16</xdr:col>
      <xdr:colOff>33726</xdr:colOff>
      <xdr:row>28</xdr:row>
      <xdr:rowOff>31325</xdr:rowOff>
    </xdr:from>
    <xdr:to>
      <xdr:col>16</xdr:col>
      <xdr:colOff>156126</xdr:colOff>
      <xdr:row>28</xdr:row>
      <xdr:rowOff>153725</xdr:rowOff>
    </xdr:to>
    <xdr:sp macro="" textlink="">
      <xdr:nvSpPr>
        <xdr:cNvPr id="49" name="مستطيل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/>
      </xdr:nvSpPr>
      <xdr:spPr>
        <a:xfrm>
          <a:off x="3653874" y="8669139"/>
          <a:ext cx="122400" cy="12240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2</xdr:col>
      <xdr:colOff>74052</xdr:colOff>
      <xdr:row>27</xdr:row>
      <xdr:rowOff>22479</xdr:rowOff>
    </xdr:from>
    <xdr:to>
      <xdr:col>2</xdr:col>
      <xdr:colOff>196452</xdr:colOff>
      <xdr:row>27</xdr:row>
      <xdr:rowOff>144879</xdr:rowOff>
    </xdr:to>
    <xdr:sp macro="" textlink="">
      <xdr:nvSpPr>
        <xdr:cNvPr id="50" name="مستطيل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/>
      </xdr:nvSpPr>
      <xdr:spPr>
        <a:xfrm>
          <a:off x="6318648" y="8480679"/>
          <a:ext cx="122400" cy="12240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2</xdr:col>
      <xdr:colOff>74052</xdr:colOff>
      <xdr:row>28</xdr:row>
      <xdr:rowOff>31325</xdr:rowOff>
    </xdr:from>
    <xdr:to>
      <xdr:col>2</xdr:col>
      <xdr:colOff>196452</xdr:colOff>
      <xdr:row>28</xdr:row>
      <xdr:rowOff>153725</xdr:rowOff>
    </xdr:to>
    <xdr:sp macro="" textlink="">
      <xdr:nvSpPr>
        <xdr:cNvPr id="51" name="مستطيل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/>
      </xdr:nvSpPr>
      <xdr:spPr>
        <a:xfrm>
          <a:off x="6318648" y="8669139"/>
          <a:ext cx="122400" cy="12240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2</xdr:col>
      <xdr:colOff>74052</xdr:colOff>
      <xdr:row>29</xdr:row>
      <xdr:rowOff>27214</xdr:rowOff>
    </xdr:from>
    <xdr:to>
      <xdr:col>2</xdr:col>
      <xdr:colOff>196452</xdr:colOff>
      <xdr:row>29</xdr:row>
      <xdr:rowOff>149614</xdr:rowOff>
    </xdr:to>
    <xdr:sp macro="" textlink="">
      <xdr:nvSpPr>
        <xdr:cNvPr id="52" name="مستطيل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/>
      </xdr:nvSpPr>
      <xdr:spPr>
        <a:xfrm>
          <a:off x="6318648" y="8844643"/>
          <a:ext cx="122400" cy="12240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57150</xdr:colOff>
          <xdr:row>5</xdr:row>
          <xdr:rowOff>219075</xdr:rowOff>
        </xdr:from>
        <xdr:to>
          <xdr:col>27</xdr:col>
          <xdr:colOff>85725</xdr:colOff>
          <xdr:row>5</xdr:row>
          <xdr:rowOff>828675</xdr:rowOff>
        </xdr:to>
        <xdr:sp macro="" textlink="">
          <xdr:nvSpPr>
            <xdr:cNvPr id="1086" name="Group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0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0" tIns="18288" rIns="27432" bIns="0" anchor="t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هل استلمت هوية معالجة أو 4 سنوات 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38100</xdr:colOff>
          <xdr:row>12</xdr:row>
          <xdr:rowOff>228600</xdr:rowOff>
        </xdr:from>
        <xdr:to>
          <xdr:col>31</xdr:col>
          <xdr:colOff>47625</xdr:colOff>
          <xdr:row>13</xdr:row>
          <xdr:rowOff>123825</xdr:rowOff>
        </xdr:to>
        <xdr:sp macro="" textlink="">
          <xdr:nvSpPr>
            <xdr:cNvPr id="1090" name="Option Button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مواليد السعودية بموجب الإثبات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38100</xdr:colOff>
          <xdr:row>13</xdr:row>
          <xdr:rowOff>123825</xdr:rowOff>
        </xdr:from>
        <xdr:to>
          <xdr:col>31</xdr:col>
          <xdr:colOff>47625</xdr:colOff>
          <xdr:row>14</xdr:row>
          <xdr:rowOff>19050</xdr:rowOff>
        </xdr:to>
        <xdr:sp macro="" textlink="">
          <xdr:nvSpPr>
            <xdr:cNvPr id="1091" name="Option Button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مواليد السعودية بدون إثبات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38100</xdr:colOff>
          <xdr:row>14</xdr:row>
          <xdr:rowOff>9525</xdr:rowOff>
        </xdr:from>
        <xdr:to>
          <xdr:col>31</xdr:col>
          <xdr:colOff>47625</xdr:colOff>
          <xdr:row>14</xdr:row>
          <xdr:rowOff>219075</xdr:rowOff>
        </xdr:to>
        <xdr:sp macro="" textlink="">
          <xdr:nvSpPr>
            <xdr:cNvPr id="1092" name="Option Button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مواليد خارج السعودية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190500</xdr:colOff>
          <xdr:row>5</xdr:row>
          <xdr:rowOff>400050</xdr:rowOff>
        </xdr:from>
        <xdr:to>
          <xdr:col>30</xdr:col>
          <xdr:colOff>123825</xdr:colOff>
          <xdr:row>5</xdr:row>
          <xdr:rowOff>628650</xdr:rowOff>
        </xdr:to>
        <xdr:sp macro="" textlink="">
          <xdr:nvSpPr>
            <xdr:cNvPr id="1095" name="Option Button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1434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133350</xdr:colOff>
          <xdr:row>5</xdr:row>
          <xdr:rowOff>400050</xdr:rowOff>
        </xdr:from>
        <xdr:to>
          <xdr:col>32</xdr:col>
          <xdr:colOff>19050</xdr:colOff>
          <xdr:row>5</xdr:row>
          <xdr:rowOff>628650</xdr:rowOff>
        </xdr:to>
        <xdr:sp macro="" textlink="">
          <xdr:nvSpPr>
            <xdr:cNvPr id="1097" name="Option Button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1441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5</xdr:row>
          <xdr:rowOff>219075</xdr:rowOff>
        </xdr:from>
        <xdr:to>
          <xdr:col>17</xdr:col>
          <xdr:colOff>209550</xdr:colOff>
          <xdr:row>5</xdr:row>
          <xdr:rowOff>828675</xdr:rowOff>
        </xdr:to>
        <xdr:sp macro="" textlink="">
          <xdr:nvSpPr>
            <xdr:cNvPr id="1098" name="Group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0" tIns="18288" rIns="27432" bIns="0" anchor="t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هل لديك هوية مقيم؟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28575</xdr:colOff>
          <xdr:row>5</xdr:row>
          <xdr:rowOff>447675</xdr:rowOff>
        </xdr:from>
        <xdr:to>
          <xdr:col>15</xdr:col>
          <xdr:colOff>57150</xdr:colOff>
          <xdr:row>5</xdr:row>
          <xdr:rowOff>647700</xdr:rowOff>
        </xdr:to>
        <xdr:sp macro="" textlink="">
          <xdr:nvSpPr>
            <xdr:cNvPr id="1102" name="Option Button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نعم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5</xdr:row>
          <xdr:rowOff>447675</xdr:rowOff>
        </xdr:from>
        <xdr:to>
          <xdr:col>17</xdr:col>
          <xdr:colOff>142875</xdr:colOff>
          <xdr:row>5</xdr:row>
          <xdr:rowOff>647700</xdr:rowOff>
        </xdr:to>
        <xdr:sp macro="" textlink="">
          <xdr:nvSpPr>
            <xdr:cNvPr id="1103" name="Option Button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لا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18</xdr:row>
          <xdr:rowOff>161925</xdr:rowOff>
        </xdr:from>
        <xdr:to>
          <xdr:col>13</xdr:col>
          <xdr:colOff>123825</xdr:colOff>
          <xdr:row>19</xdr:row>
          <xdr:rowOff>66675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شهادة ميلاد المستفيد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161925</xdr:colOff>
          <xdr:row>18</xdr:row>
          <xdr:rowOff>161925</xdr:rowOff>
        </xdr:from>
        <xdr:to>
          <xdr:col>20</xdr:col>
          <xdr:colOff>76200</xdr:colOff>
          <xdr:row>19</xdr:row>
          <xdr:rowOff>66675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جواز سفر الزوج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161925</xdr:colOff>
          <xdr:row>19</xdr:row>
          <xdr:rowOff>76200</xdr:rowOff>
        </xdr:from>
        <xdr:to>
          <xdr:col>20</xdr:col>
          <xdr:colOff>76200</xdr:colOff>
          <xdr:row>19</xdr:row>
          <xdr:rowOff>295275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جواز سفر الزوجة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161925</xdr:colOff>
          <xdr:row>19</xdr:row>
          <xdr:rowOff>314325</xdr:rowOff>
        </xdr:from>
        <xdr:to>
          <xdr:col>20</xdr:col>
          <xdr:colOff>76200</xdr:colOff>
          <xdr:row>21</xdr:row>
          <xdr:rowOff>47625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0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جواز سفر الابن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161925</xdr:colOff>
          <xdr:row>21</xdr:row>
          <xdr:rowOff>57150</xdr:rowOff>
        </xdr:from>
        <xdr:to>
          <xdr:col>20</xdr:col>
          <xdr:colOff>76200</xdr:colOff>
          <xdr:row>21</xdr:row>
          <xdr:rowOff>276225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جواز سفر الابنة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19</xdr:row>
          <xdr:rowOff>114300</xdr:rowOff>
        </xdr:from>
        <xdr:to>
          <xdr:col>13</xdr:col>
          <xdr:colOff>123825</xdr:colOff>
          <xdr:row>20</xdr:row>
          <xdr:rowOff>19050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شهادة ميلاد الأب/الأم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21</xdr:row>
          <xdr:rowOff>171450</xdr:rowOff>
        </xdr:from>
        <xdr:to>
          <xdr:col>13</xdr:col>
          <xdr:colOff>123825</xdr:colOff>
          <xdr:row>21</xdr:row>
          <xdr:rowOff>390525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شهادة ميلاد الأخ/الأخت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21</xdr:row>
          <xdr:rowOff>438150</xdr:rowOff>
        </xdr:from>
        <xdr:to>
          <xdr:col>13</xdr:col>
          <xdr:colOff>123825</xdr:colOff>
          <xdr:row>21</xdr:row>
          <xdr:rowOff>657225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شهادة ميلاد الجد/الجدة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21</xdr:row>
          <xdr:rowOff>704850</xdr:rowOff>
        </xdr:from>
        <xdr:to>
          <xdr:col>13</xdr:col>
          <xdr:colOff>123825</xdr:colOff>
          <xdr:row>22</xdr:row>
          <xdr:rowOff>161925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شهادة ميلاد العم/العمة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22</xdr:row>
          <xdr:rowOff>209550</xdr:rowOff>
        </xdr:from>
        <xdr:to>
          <xdr:col>13</xdr:col>
          <xdr:colOff>123825</xdr:colOff>
          <xdr:row>22</xdr:row>
          <xdr:rowOff>438150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شهادة ميلاد ابن/بنت الأخ الشقيق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38100</xdr:colOff>
          <xdr:row>21</xdr:row>
          <xdr:rowOff>285750</xdr:rowOff>
        </xdr:from>
        <xdr:to>
          <xdr:col>26</xdr:col>
          <xdr:colOff>38100</xdr:colOff>
          <xdr:row>21</xdr:row>
          <xdr:rowOff>514350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شهادة وفاة الأب/الأم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38100</xdr:colOff>
          <xdr:row>21</xdr:row>
          <xdr:rowOff>523875</xdr:rowOff>
        </xdr:from>
        <xdr:to>
          <xdr:col>26</xdr:col>
          <xdr:colOff>38100</xdr:colOff>
          <xdr:row>21</xdr:row>
          <xdr:rowOff>742950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شهادة وفاة الجد/الجدة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47625</xdr:colOff>
          <xdr:row>18</xdr:row>
          <xdr:rowOff>161925</xdr:rowOff>
        </xdr:from>
        <xdr:to>
          <xdr:col>31</xdr:col>
          <xdr:colOff>438150</xdr:colOff>
          <xdr:row>19</xdr:row>
          <xdr:rowOff>66675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صك حصر الورثة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47625</xdr:colOff>
          <xdr:row>19</xdr:row>
          <xdr:rowOff>85725</xdr:rowOff>
        </xdr:from>
        <xdr:to>
          <xdr:col>31</xdr:col>
          <xdr:colOff>438150</xdr:colOff>
          <xdr:row>19</xdr:row>
          <xdr:rowOff>304800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صك وثيقة الأرض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47625</xdr:colOff>
          <xdr:row>19</xdr:row>
          <xdr:rowOff>314325</xdr:rowOff>
        </xdr:from>
        <xdr:to>
          <xdr:col>31</xdr:col>
          <xdr:colOff>438150</xdr:colOff>
          <xdr:row>21</xdr:row>
          <xdr:rowOff>38100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  <a:ext uri="{FF2B5EF4-FFF2-40B4-BE49-F238E27FC236}">
                  <a16:creationId xmlns:a16="http://schemas.microsoft.com/office/drawing/2014/main" id="{00000000-0008-0000-0000-00006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صك وثيقة شراء البيت/الشقة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38100</xdr:colOff>
          <xdr:row>18</xdr:row>
          <xdr:rowOff>161925</xdr:rowOff>
        </xdr:from>
        <xdr:to>
          <xdr:col>26</xdr:col>
          <xdr:colOff>38100</xdr:colOff>
          <xdr:row>19</xdr:row>
          <xdr:rowOff>66675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  <a:ext uri="{FF2B5EF4-FFF2-40B4-BE49-F238E27FC236}">
                  <a16:creationId xmlns:a16="http://schemas.microsoft.com/office/drawing/2014/main" id="{00000000-0008-0000-0000-00006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عقد النكاح الوالدين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38100</xdr:colOff>
          <xdr:row>19</xdr:row>
          <xdr:rowOff>76200</xdr:rowOff>
        </xdr:from>
        <xdr:to>
          <xdr:col>26</xdr:col>
          <xdr:colOff>38100</xdr:colOff>
          <xdr:row>19</xdr:row>
          <xdr:rowOff>295275</xdr:rowOff>
        </xdr:to>
        <xdr:sp macro="" textlink="">
          <xdr:nvSpPr>
            <xdr:cNvPr id="1127" name="Check Box 103" hidden="1">
              <a:extLst>
                <a:ext uri="{63B3BB69-23CF-44E3-9099-C40C66FF867C}">
                  <a14:compatExt spid="_x0000_s1127"/>
                </a:ext>
                <a:ext uri="{FF2B5EF4-FFF2-40B4-BE49-F238E27FC236}">
                  <a16:creationId xmlns:a16="http://schemas.microsoft.com/office/drawing/2014/main" id="{00000000-0008-0000-0000-00006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عقد النكاح الأجداد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38100</xdr:colOff>
          <xdr:row>21</xdr:row>
          <xdr:rowOff>762000</xdr:rowOff>
        </xdr:from>
        <xdr:to>
          <xdr:col>26</xdr:col>
          <xdr:colOff>38100</xdr:colOff>
          <xdr:row>22</xdr:row>
          <xdr:rowOff>209550</xdr:rowOff>
        </xdr:to>
        <xdr:sp macro="" textlink="">
          <xdr:nvSpPr>
            <xdr:cNvPr id="1128" name="Check Box 104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:a16="http://schemas.microsoft.com/office/drawing/2014/main" id="{00000000-0008-0000-0000-00006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مشهد عمدة الحي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38100</xdr:colOff>
          <xdr:row>22</xdr:row>
          <xdr:rowOff>219075</xdr:rowOff>
        </xdr:from>
        <xdr:to>
          <xdr:col>26</xdr:col>
          <xdr:colOff>38100</xdr:colOff>
          <xdr:row>22</xdr:row>
          <xdr:rowOff>438150</xdr:rowOff>
        </xdr:to>
        <xdr:sp macro="" textlink="">
          <xdr:nvSpPr>
            <xdr:cNvPr id="1129" name="Check Box 105" hidden="1">
              <a:extLst>
                <a:ext uri="{63B3BB69-23CF-44E3-9099-C40C66FF867C}">
                  <a14:compatExt spid="_x0000_s1129"/>
                </a:ext>
                <a:ext uri="{FF2B5EF4-FFF2-40B4-BE49-F238E27FC236}">
                  <a16:creationId xmlns:a16="http://schemas.microsoft.com/office/drawing/2014/main" id="{00000000-0008-0000-0000-00006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مشهد الأحوال المدنية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47625</xdr:colOff>
          <xdr:row>21</xdr:row>
          <xdr:rowOff>57150</xdr:rowOff>
        </xdr:from>
        <xdr:to>
          <xdr:col>31</xdr:col>
          <xdr:colOff>438150</xdr:colOff>
          <xdr:row>21</xdr:row>
          <xdr:rowOff>266700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:a16="http://schemas.microsoft.com/office/drawing/2014/main" id="{00000000-0008-0000-0000-00006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مستندات صحية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38100</xdr:colOff>
          <xdr:row>19</xdr:row>
          <xdr:rowOff>314325</xdr:rowOff>
        </xdr:from>
        <xdr:to>
          <xdr:col>26</xdr:col>
          <xdr:colOff>38100</xdr:colOff>
          <xdr:row>21</xdr:row>
          <xdr:rowOff>38100</xdr:rowOff>
        </xdr:to>
        <xdr:sp macro="" textlink="">
          <xdr:nvSpPr>
            <xdr:cNvPr id="1131" name="Check Box 107" hidden="1">
              <a:extLst>
                <a:ext uri="{63B3BB69-23CF-44E3-9099-C40C66FF867C}">
                  <a14:compatExt spid="_x0000_s1131"/>
                </a:ext>
                <a:ext uri="{FF2B5EF4-FFF2-40B4-BE49-F238E27FC236}">
                  <a16:creationId xmlns:a16="http://schemas.microsoft.com/office/drawing/2014/main" id="{00000000-0008-0000-0000-00006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شهادة دراسية المستفيد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38100</xdr:colOff>
          <xdr:row>21</xdr:row>
          <xdr:rowOff>47625</xdr:rowOff>
        </xdr:from>
        <xdr:to>
          <xdr:col>26</xdr:col>
          <xdr:colOff>38100</xdr:colOff>
          <xdr:row>21</xdr:row>
          <xdr:rowOff>276225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شهادة دراسية الأب/الأم</a:t>
              </a:r>
            </a:p>
          </xdr:txBody>
        </xdr:sp>
        <xdr:clientData/>
      </xdr:twoCellAnchor>
    </mc:Choice>
    <mc:Fallback/>
  </mc:AlternateContent>
  <xdr:twoCellAnchor>
    <xdr:from>
      <xdr:col>16</xdr:col>
      <xdr:colOff>33726</xdr:colOff>
      <xdr:row>29</xdr:row>
      <xdr:rowOff>25883</xdr:rowOff>
    </xdr:from>
    <xdr:to>
      <xdr:col>16</xdr:col>
      <xdr:colOff>156126</xdr:colOff>
      <xdr:row>29</xdr:row>
      <xdr:rowOff>148283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653874" y="8843312"/>
          <a:ext cx="122400" cy="12240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5</xdr:row>
          <xdr:rowOff>219075</xdr:rowOff>
        </xdr:from>
        <xdr:to>
          <xdr:col>5</xdr:col>
          <xdr:colOff>47625</xdr:colOff>
          <xdr:row>5</xdr:row>
          <xdr:rowOff>828675</xdr:rowOff>
        </xdr:to>
        <xdr:sp macro="" textlink="">
          <xdr:nvSpPr>
            <xdr:cNvPr id="1139" name="Group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0" tIns="18288" rIns="27432" bIns="0" anchor="t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نوع المستفيد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142875</xdr:colOff>
          <xdr:row>5</xdr:row>
          <xdr:rowOff>219075</xdr:rowOff>
        </xdr:from>
        <xdr:to>
          <xdr:col>32</xdr:col>
          <xdr:colOff>19050</xdr:colOff>
          <xdr:row>5</xdr:row>
          <xdr:rowOff>828675</xdr:rowOff>
        </xdr:to>
        <xdr:sp macro="" textlink="">
          <xdr:nvSpPr>
            <xdr:cNvPr id="1148" name="Group Box 124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0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0" tIns="18288" rIns="27432" bIns="0" anchor="t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نوع اللجنة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161925</xdr:colOff>
          <xdr:row>21</xdr:row>
          <xdr:rowOff>295275</xdr:rowOff>
        </xdr:from>
        <xdr:to>
          <xdr:col>20</xdr:col>
          <xdr:colOff>76200</xdr:colOff>
          <xdr:row>21</xdr:row>
          <xdr:rowOff>514350</xdr:rowOff>
        </xdr:to>
        <xdr:sp macro="" textlink="">
          <xdr:nvSpPr>
            <xdr:cNvPr id="1149" name="Check Box 125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0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جواز سفر الأخت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74052</xdr:colOff>
      <xdr:row>31</xdr:row>
      <xdr:rowOff>73511</xdr:rowOff>
    </xdr:from>
    <xdr:to>
      <xdr:col>2</xdr:col>
      <xdr:colOff>196452</xdr:colOff>
      <xdr:row>31</xdr:row>
      <xdr:rowOff>195911</xdr:rowOff>
    </xdr:to>
    <xdr:sp macro="" textlink="">
      <xdr:nvSpPr>
        <xdr:cNvPr id="3" name="مستطيل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305396" y="9209228"/>
          <a:ext cx="122400" cy="12240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5</xdr:row>
          <xdr:rowOff>542925</xdr:rowOff>
        </xdr:from>
        <xdr:to>
          <xdr:col>4</xdr:col>
          <xdr:colOff>200025</xdr:colOff>
          <xdr:row>5</xdr:row>
          <xdr:rowOff>762000</xdr:rowOff>
        </xdr:to>
        <xdr:sp macro="" textlink="">
          <xdr:nvSpPr>
            <xdr:cNvPr id="1151" name="Option Button 127" hidden="1">
              <a:extLst>
                <a:ext uri="{63B3BB69-23CF-44E3-9099-C40C66FF867C}">
                  <a14:compatExt spid="_x0000_s1151"/>
                </a:ext>
                <a:ext uri="{FF2B5EF4-FFF2-40B4-BE49-F238E27FC236}">
                  <a16:creationId xmlns:a16="http://schemas.microsoft.com/office/drawing/2014/main" id="{00000000-0008-0000-0000-00007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مرافق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5</xdr:row>
          <xdr:rowOff>323850</xdr:rowOff>
        </xdr:from>
        <xdr:to>
          <xdr:col>4</xdr:col>
          <xdr:colOff>200025</xdr:colOff>
          <xdr:row>5</xdr:row>
          <xdr:rowOff>542925</xdr:rowOff>
        </xdr:to>
        <xdr:sp macro="" textlink="">
          <xdr:nvSpPr>
            <xdr:cNvPr id="1152" name="Option Button 128" hidden="1">
              <a:extLst>
                <a:ext uri="{63B3BB69-23CF-44E3-9099-C40C66FF867C}">
                  <a14:compatExt spid="_x0000_s1152"/>
                </a:ext>
                <a:ext uri="{FF2B5EF4-FFF2-40B4-BE49-F238E27FC236}">
                  <a16:creationId xmlns:a16="http://schemas.microsoft.com/office/drawing/2014/main" id="{00000000-0008-0000-0000-00008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رب الأسرة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38100</xdr:colOff>
          <xdr:row>21</xdr:row>
          <xdr:rowOff>285750</xdr:rowOff>
        </xdr:from>
        <xdr:to>
          <xdr:col>31</xdr:col>
          <xdr:colOff>438150</xdr:colOff>
          <xdr:row>21</xdr:row>
          <xdr:rowOff>504825</xdr:rowOff>
        </xdr:to>
        <xdr:sp macro="" textlink="">
          <xdr:nvSpPr>
            <xdr:cNvPr id="1154" name="Check Box 130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:a16="http://schemas.microsoft.com/office/drawing/2014/main" id="{00000000-0008-0000-00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استمارة البصمة في القنصلية</a:t>
              </a:r>
            </a:p>
          </xdr:txBody>
        </xdr:sp>
        <xdr:clientData/>
      </xdr:twoCellAnchor>
    </mc:Choice>
    <mc:Fallback/>
  </mc:AlternateContent>
  <xdr:twoCellAnchor>
    <xdr:from>
      <xdr:col>12</xdr:col>
      <xdr:colOff>26165</xdr:colOff>
      <xdr:row>31</xdr:row>
      <xdr:rowOff>80080</xdr:rowOff>
    </xdr:from>
    <xdr:to>
      <xdr:col>12</xdr:col>
      <xdr:colOff>147545</xdr:colOff>
      <xdr:row>31</xdr:row>
      <xdr:rowOff>202480</xdr:rowOff>
    </xdr:to>
    <xdr:sp macro="" textlink="">
      <xdr:nvSpPr>
        <xdr:cNvPr id="9" name="مستطيل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4424455" y="9633655"/>
          <a:ext cx="121380" cy="12240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23</xdr:col>
      <xdr:colOff>49977</xdr:colOff>
      <xdr:row>31</xdr:row>
      <xdr:rowOff>80080</xdr:rowOff>
    </xdr:from>
    <xdr:to>
      <xdr:col>23</xdr:col>
      <xdr:colOff>171357</xdr:colOff>
      <xdr:row>31</xdr:row>
      <xdr:rowOff>202480</xdr:rowOff>
    </xdr:to>
    <xdr:sp macro="" textlink="">
      <xdr:nvSpPr>
        <xdr:cNvPr id="10" name="مستطيل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2181318" y="9633655"/>
          <a:ext cx="121380" cy="12240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161925</xdr:colOff>
          <xdr:row>21</xdr:row>
          <xdr:rowOff>752475</xdr:rowOff>
        </xdr:from>
        <xdr:to>
          <xdr:col>20</xdr:col>
          <xdr:colOff>76200</xdr:colOff>
          <xdr:row>22</xdr:row>
          <xdr:rowOff>200025</xdr:rowOff>
        </xdr:to>
        <xdr:sp macro="" textlink="">
          <xdr:nvSpPr>
            <xdr:cNvPr id="1155" name="Check Box 131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00000000-0008-0000-00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جواز سفر ابن/بنت الأخ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161925</xdr:colOff>
          <xdr:row>21</xdr:row>
          <xdr:rowOff>523875</xdr:rowOff>
        </xdr:from>
        <xdr:to>
          <xdr:col>20</xdr:col>
          <xdr:colOff>76200</xdr:colOff>
          <xdr:row>21</xdr:row>
          <xdr:rowOff>742950</xdr:rowOff>
        </xdr:to>
        <xdr:sp macro="" textlink="">
          <xdr:nvSpPr>
            <xdr:cNvPr id="1157" name="Check Box 133" hidden="1">
              <a:extLst>
                <a:ext uri="{63B3BB69-23CF-44E3-9099-C40C66FF867C}">
                  <a14:compatExt spid="_x0000_s1157"/>
                </a:ext>
                <a:ext uri="{FF2B5EF4-FFF2-40B4-BE49-F238E27FC236}">
                  <a16:creationId xmlns:a16="http://schemas.microsoft.com/office/drawing/2014/main" id="{00000000-0008-0000-0000-00008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جواز سفر العمة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</xdr:colOff>
          <xdr:row>18</xdr:row>
          <xdr:rowOff>161925</xdr:rowOff>
        </xdr:from>
        <xdr:to>
          <xdr:col>6</xdr:col>
          <xdr:colOff>95250</xdr:colOff>
          <xdr:row>19</xdr:row>
          <xdr:rowOff>66675</xdr:rowOff>
        </xdr:to>
        <xdr:sp macro="" textlink="">
          <xdr:nvSpPr>
            <xdr:cNvPr id="1160" name="Check Box 136" hidden="1">
              <a:extLst>
                <a:ext uri="{63B3BB69-23CF-44E3-9099-C40C66FF867C}">
                  <a14:compatExt spid="_x0000_s1160"/>
                </a:ext>
                <a:ext uri="{FF2B5EF4-FFF2-40B4-BE49-F238E27FC236}">
                  <a16:creationId xmlns:a16="http://schemas.microsoft.com/office/drawing/2014/main" id="{00000000-0008-0000-0000-00008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هوية وطنية  المستفيد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161925</xdr:colOff>
          <xdr:row>22</xdr:row>
          <xdr:rowOff>219075</xdr:rowOff>
        </xdr:from>
        <xdr:to>
          <xdr:col>20</xdr:col>
          <xdr:colOff>76200</xdr:colOff>
          <xdr:row>22</xdr:row>
          <xdr:rowOff>438150</xdr:rowOff>
        </xdr:to>
        <xdr:sp macro="" textlink="">
          <xdr:nvSpPr>
            <xdr:cNvPr id="1161" name="Check Box 137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جواز سفر ابن/بنت العم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22</xdr:row>
          <xdr:rowOff>457200</xdr:rowOff>
        </xdr:from>
        <xdr:to>
          <xdr:col>13</xdr:col>
          <xdr:colOff>123825</xdr:colOff>
          <xdr:row>22</xdr:row>
          <xdr:rowOff>676275</xdr:rowOff>
        </xdr:to>
        <xdr:sp macro="" textlink="">
          <xdr:nvSpPr>
            <xdr:cNvPr id="1162" name="Check Box 138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0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شهادة ميلاد ابن/بنت العم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</xdr:colOff>
          <xdr:row>19</xdr:row>
          <xdr:rowOff>76200</xdr:rowOff>
        </xdr:from>
        <xdr:to>
          <xdr:col>6</xdr:col>
          <xdr:colOff>95250</xdr:colOff>
          <xdr:row>19</xdr:row>
          <xdr:rowOff>304800</xdr:rowOff>
        </xdr:to>
        <xdr:sp macro="" textlink="">
          <xdr:nvSpPr>
            <xdr:cNvPr id="1163" name="Check Box 139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0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هوية وطنية الأب/الأم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</xdr:colOff>
          <xdr:row>20</xdr:row>
          <xdr:rowOff>0</xdr:rowOff>
        </xdr:from>
        <xdr:to>
          <xdr:col>6</xdr:col>
          <xdr:colOff>95250</xdr:colOff>
          <xdr:row>21</xdr:row>
          <xdr:rowOff>47625</xdr:rowOff>
        </xdr:to>
        <xdr:sp macro="" textlink="">
          <xdr:nvSpPr>
            <xdr:cNvPr id="1164" name="Check Box 140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0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هوية وطنية الأم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</xdr:colOff>
          <xdr:row>21</xdr:row>
          <xdr:rowOff>523875</xdr:rowOff>
        </xdr:from>
        <xdr:to>
          <xdr:col>6</xdr:col>
          <xdr:colOff>95250</xdr:colOff>
          <xdr:row>21</xdr:row>
          <xdr:rowOff>742950</xdr:rowOff>
        </xdr:to>
        <xdr:sp macro="" textlink="">
          <xdr:nvSpPr>
            <xdr:cNvPr id="1165" name="Check Box 141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0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هوية وطنية الجد/الجدة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</xdr:colOff>
          <xdr:row>21</xdr:row>
          <xdr:rowOff>752475</xdr:rowOff>
        </xdr:from>
        <xdr:to>
          <xdr:col>6</xdr:col>
          <xdr:colOff>95250</xdr:colOff>
          <xdr:row>22</xdr:row>
          <xdr:rowOff>200025</xdr:rowOff>
        </xdr:to>
        <xdr:sp macro="" textlink="">
          <xdr:nvSpPr>
            <xdr:cNvPr id="1166" name="Check Box 142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0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هوية وطنية العم/العمة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</xdr:colOff>
          <xdr:row>22</xdr:row>
          <xdr:rowOff>209550</xdr:rowOff>
        </xdr:from>
        <xdr:to>
          <xdr:col>6</xdr:col>
          <xdr:colOff>95250</xdr:colOff>
          <xdr:row>22</xdr:row>
          <xdr:rowOff>438150</xdr:rowOff>
        </xdr:to>
        <xdr:sp macro="" textlink="">
          <xdr:nvSpPr>
            <xdr:cNvPr id="1167" name="Check Box 143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0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هوية وطنية ابن/بنت الأخ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</xdr:colOff>
          <xdr:row>22</xdr:row>
          <xdr:rowOff>457200</xdr:rowOff>
        </xdr:from>
        <xdr:to>
          <xdr:col>6</xdr:col>
          <xdr:colOff>95250</xdr:colOff>
          <xdr:row>22</xdr:row>
          <xdr:rowOff>676275</xdr:rowOff>
        </xdr:to>
        <xdr:sp macro="" textlink="">
          <xdr:nvSpPr>
            <xdr:cNvPr id="1168" name="Check Box 144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0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هوية وطنية ابن/بنت العم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</xdr:colOff>
          <xdr:row>21</xdr:row>
          <xdr:rowOff>285750</xdr:rowOff>
        </xdr:from>
        <xdr:to>
          <xdr:col>6</xdr:col>
          <xdr:colOff>95250</xdr:colOff>
          <xdr:row>21</xdr:row>
          <xdr:rowOff>504825</xdr:rowOff>
        </xdr:to>
        <xdr:sp macro="" textlink="">
          <xdr:nvSpPr>
            <xdr:cNvPr id="1169" name="Check Box 145" hidden="1">
              <a:extLst>
                <a:ext uri="{63B3BB69-23CF-44E3-9099-C40C66FF867C}">
                  <a14:compatExt spid="_x0000_s1169"/>
                </a:ext>
                <a:ext uri="{FF2B5EF4-FFF2-40B4-BE49-F238E27FC236}">
                  <a16:creationId xmlns:a16="http://schemas.microsoft.com/office/drawing/2014/main" id="{00000000-0008-0000-0000-00009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هوية وطنية الأخ/الأخت</a:t>
              </a:r>
            </a:p>
          </xdr:txBody>
        </xdr:sp>
        <xdr:clientData/>
      </xdr:twoCellAnchor>
    </mc:Choice>
    <mc:Fallback/>
  </mc:AlternateContent>
  <xdr:twoCellAnchor>
    <xdr:from>
      <xdr:col>1</xdr:col>
      <xdr:colOff>177362</xdr:colOff>
      <xdr:row>1</xdr:row>
      <xdr:rowOff>269327</xdr:rowOff>
    </xdr:from>
    <xdr:to>
      <xdr:col>8</xdr:col>
      <xdr:colOff>151086</xdr:colOff>
      <xdr:row>2</xdr:row>
      <xdr:rowOff>6569</xdr:rowOff>
    </xdr:to>
    <xdr:sp macro="" textlink="">
      <xdr:nvSpPr>
        <xdr:cNvPr id="4" name="مربع نص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123793" y="354724"/>
          <a:ext cx="1517431" cy="2167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SA" sz="1100">
              <a:solidFill>
                <a:srgbClr val="FF0000"/>
              </a:solidFill>
            </a:rPr>
            <a:t>رقم الموعد لمراجعة السفارة</a:t>
          </a:r>
        </a:p>
      </xdr:txBody>
    </xdr:sp>
    <xdr:clientData/>
  </xdr:twoCellAnchor>
  <xdr:twoCellAnchor>
    <xdr:from>
      <xdr:col>12</xdr:col>
      <xdr:colOff>157655</xdr:colOff>
      <xdr:row>2</xdr:row>
      <xdr:rowOff>224103</xdr:rowOff>
    </xdr:from>
    <xdr:to>
      <xdr:col>20</xdr:col>
      <xdr:colOff>72258</xdr:colOff>
      <xdr:row>3</xdr:row>
      <xdr:rowOff>53058</xdr:rowOff>
    </xdr:to>
    <xdr:sp macro="" textlink="">
      <xdr:nvSpPr>
        <xdr:cNvPr id="5" name="مربع نص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896914" y="789034"/>
          <a:ext cx="1484586" cy="2165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SA" sz="800" b="1">
              <a:solidFill>
                <a:srgbClr val="FF0000"/>
              </a:solidFill>
            </a:rPr>
            <a:t>تحديث  1.4  -  10  فبراير  2025</a:t>
          </a:r>
        </a:p>
      </xdr:txBody>
    </xdr:sp>
    <xdr:clientData/>
  </xdr:twoCellAnchor>
  <xdr:twoCellAnchor>
    <xdr:from>
      <xdr:col>1</xdr:col>
      <xdr:colOff>0</xdr:colOff>
      <xdr:row>4</xdr:row>
      <xdr:rowOff>0</xdr:rowOff>
    </xdr:from>
    <xdr:to>
      <xdr:col>31</xdr:col>
      <xdr:colOff>397329</xdr:colOff>
      <xdr:row>4</xdr:row>
      <xdr:rowOff>0</xdr:rowOff>
    </xdr:to>
    <xdr:cxnSp macro="">
      <xdr:nvCxnSpPr>
        <xdr:cNvPr id="6" name="رابط مستقيم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181498" y="1018442"/>
          <a:ext cx="6683829" cy="0"/>
        </a:xfrm>
        <a:prstGeom prst="line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</xdr:colOff>
          <xdr:row>21</xdr:row>
          <xdr:rowOff>57150</xdr:rowOff>
        </xdr:from>
        <xdr:to>
          <xdr:col>6</xdr:col>
          <xdr:colOff>95250</xdr:colOff>
          <xdr:row>21</xdr:row>
          <xdr:rowOff>276225</xdr:rowOff>
        </xdr:to>
        <xdr:sp macro="" textlink="">
          <xdr:nvSpPr>
            <xdr:cNvPr id="1170" name="Check Box 146" hidden="1">
              <a:extLst>
                <a:ext uri="{63B3BB69-23CF-44E3-9099-C40C66FF867C}">
                  <a14:compatExt spid="_x0000_s1170"/>
                </a:ext>
                <a:ext uri="{FF2B5EF4-FFF2-40B4-BE49-F238E27FC236}">
                  <a16:creationId xmlns:a16="http://schemas.microsoft.com/office/drawing/2014/main" id="{00000000-0008-0000-0000-00009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هوية وطنية الابن/الابنة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20</xdr:row>
          <xdr:rowOff>76200</xdr:rowOff>
        </xdr:from>
        <xdr:to>
          <xdr:col>13</xdr:col>
          <xdr:colOff>123825</xdr:colOff>
          <xdr:row>21</xdr:row>
          <xdr:rowOff>123825</xdr:rowOff>
        </xdr:to>
        <xdr:sp macro="" textlink="">
          <xdr:nvSpPr>
            <xdr:cNvPr id="1171" name="Check Box 147" hidden="1">
              <a:extLst>
                <a:ext uri="{63B3BB69-23CF-44E3-9099-C40C66FF867C}">
                  <a14:compatExt spid="_x0000_s1171"/>
                </a:ext>
                <a:ext uri="{FF2B5EF4-FFF2-40B4-BE49-F238E27FC236}">
                  <a16:creationId xmlns:a16="http://schemas.microsoft.com/office/drawing/2014/main" id="{00000000-0008-0000-0000-00009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شهادة ميلاد الابن/الابنة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38100</xdr:colOff>
          <xdr:row>9</xdr:row>
          <xdr:rowOff>95250</xdr:rowOff>
        </xdr:from>
        <xdr:to>
          <xdr:col>22</xdr:col>
          <xdr:colOff>133350</xdr:colOff>
          <xdr:row>18</xdr:row>
          <xdr:rowOff>9525</xdr:rowOff>
        </xdr:to>
        <xdr:sp macro="" textlink="">
          <xdr:nvSpPr>
            <xdr:cNvPr id="1190" name="Group Box 166" hidden="1">
              <a:extLst>
                <a:ext uri="{63B3BB69-23CF-44E3-9099-C40C66FF867C}">
                  <a14:compatExt spid="_x0000_s1190"/>
                </a:ext>
                <a:ext uri="{FF2B5EF4-FFF2-40B4-BE49-F238E27FC236}">
                  <a16:creationId xmlns:a16="http://schemas.microsoft.com/office/drawing/2014/main" id="{00000000-0008-0000-0000-0000A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0" tIns="18288" rIns="27432" bIns="0" anchor="t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حدد صلة القرابة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228600</xdr:rowOff>
        </xdr:from>
        <xdr:to>
          <xdr:col>17</xdr:col>
          <xdr:colOff>209550</xdr:colOff>
          <xdr:row>10</xdr:row>
          <xdr:rowOff>114300</xdr:rowOff>
        </xdr:to>
        <xdr:sp macro="" textlink="">
          <xdr:nvSpPr>
            <xdr:cNvPr id="1191" name="Option Button 167" hidden="1">
              <a:extLst>
                <a:ext uri="{63B3BB69-23CF-44E3-9099-C40C66FF867C}">
                  <a14:compatExt spid="_x0000_s1191"/>
                </a:ext>
                <a:ext uri="{FF2B5EF4-FFF2-40B4-BE49-F238E27FC236}">
                  <a16:creationId xmlns:a16="http://schemas.microsoft.com/office/drawing/2014/main" id="{00000000-0008-0000-0000-0000A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رب أسرة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10</xdr:row>
          <xdr:rowOff>180975</xdr:rowOff>
        </xdr:from>
        <xdr:to>
          <xdr:col>17</xdr:col>
          <xdr:colOff>209550</xdr:colOff>
          <xdr:row>11</xdr:row>
          <xdr:rowOff>85725</xdr:rowOff>
        </xdr:to>
        <xdr:sp macro="" textlink="">
          <xdr:nvSpPr>
            <xdr:cNvPr id="1192" name="Option Button 168" hidden="1">
              <a:extLst>
                <a:ext uri="{63B3BB69-23CF-44E3-9099-C40C66FF867C}">
                  <a14:compatExt spid="_x0000_s1192"/>
                </a:ext>
                <a:ext uri="{FF2B5EF4-FFF2-40B4-BE49-F238E27FC236}">
                  <a16:creationId xmlns:a16="http://schemas.microsoft.com/office/drawing/2014/main" id="{00000000-0008-0000-0000-0000A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زوجة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14</xdr:row>
          <xdr:rowOff>295275</xdr:rowOff>
        </xdr:from>
        <xdr:to>
          <xdr:col>18</xdr:col>
          <xdr:colOff>123825</xdr:colOff>
          <xdr:row>15</xdr:row>
          <xdr:rowOff>190500</xdr:rowOff>
        </xdr:to>
        <xdr:sp macro="" textlink="">
          <xdr:nvSpPr>
            <xdr:cNvPr id="1193" name="Option Button 169" hidden="1">
              <a:extLst>
                <a:ext uri="{63B3BB69-23CF-44E3-9099-C40C66FF867C}">
                  <a14:compatExt spid="_x0000_s1193"/>
                </a:ext>
                <a:ext uri="{FF2B5EF4-FFF2-40B4-BE49-F238E27FC236}">
                  <a16:creationId xmlns:a16="http://schemas.microsoft.com/office/drawing/2014/main" id="{00000000-0008-0000-0000-0000A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زوج مواطنة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14</xdr:row>
          <xdr:rowOff>276225</xdr:rowOff>
        </xdr:from>
        <xdr:to>
          <xdr:col>22</xdr:col>
          <xdr:colOff>47625</xdr:colOff>
          <xdr:row>15</xdr:row>
          <xdr:rowOff>180975</xdr:rowOff>
        </xdr:to>
        <xdr:sp macro="" textlink="">
          <xdr:nvSpPr>
            <xdr:cNvPr id="1194" name="Option Button 170" hidden="1">
              <a:extLst>
                <a:ext uri="{63B3BB69-23CF-44E3-9099-C40C66FF867C}">
                  <a14:compatExt spid="_x0000_s1194"/>
                </a:ext>
                <a:ext uri="{FF2B5EF4-FFF2-40B4-BE49-F238E27FC236}">
                  <a16:creationId xmlns:a16="http://schemas.microsoft.com/office/drawing/2014/main" id="{00000000-0008-0000-0000-0000A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زوجة مواطن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16</xdr:row>
          <xdr:rowOff>209550</xdr:rowOff>
        </xdr:from>
        <xdr:to>
          <xdr:col>18</xdr:col>
          <xdr:colOff>95250</xdr:colOff>
          <xdr:row>17</xdr:row>
          <xdr:rowOff>114300</xdr:rowOff>
        </xdr:to>
        <xdr:sp macro="" textlink="">
          <xdr:nvSpPr>
            <xdr:cNvPr id="1195" name="Option Button 171" hidden="1">
              <a:extLst>
                <a:ext uri="{63B3BB69-23CF-44E3-9099-C40C66FF867C}">
                  <a14:compatExt spid="_x0000_s1195"/>
                </a:ext>
                <a:ext uri="{FF2B5EF4-FFF2-40B4-BE49-F238E27FC236}">
                  <a16:creationId xmlns:a16="http://schemas.microsoft.com/office/drawing/2014/main" id="{00000000-0008-0000-0000-0000A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أم مواطن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123825</xdr:colOff>
          <xdr:row>11</xdr:row>
          <xdr:rowOff>152400</xdr:rowOff>
        </xdr:from>
        <xdr:to>
          <xdr:col>18</xdr:col>
          <xdr:colOff>9525</xdr:colOff>
          <xdr:row>12</xdr:row>
          <xdr:rowOff>28575</xdr:rowOff>
        </xdr:to>
        <xdr:sp macro="" textlink="">
          <xdr:nvSpPr>
            <xdr:cNvPr id="1196" name="Option Button 172" hidden="1">
              <a:extLst>
                <a:ext uri="{63B3BB69-23CF-44E3-9099-C40C66FF867C}">
                  <a14:compatExt spid="_x0000_s1196"/>
                </a:ext>
                <a:ext uri="{FF2B5EF4-FFF2-40B4-BE49-F238E27FC236}">
                  <a16:creationId xmlns:a16="http://schemas.microsoft.com/office/drawing/2014/main" id="{00000000-0008-0000-0000-0000A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ابن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10</xdr:row>
          <xdr:rowOff>180975</xdr:rowOff>
        </xdr:from>
        <xdr:to>
          <xdr:col>21</xdr:col>
          <xdr:colOff>133350</xdr:colOff>
          <xdr:row>11</xdr:row>
          <xdr:rowOff>85725</xdr:rowOff>
        </xdr:to>
        <xdr:sp macro="" textlink="">
          <xdr:nvSpPr>
            <xdr:cNvPr id="1197" name="Option Button 173" hidden="1">
              <a:extLst>
                <a:ext uri="{63B3BB69-23CF-44E3-9099-C40C66FF867C}">
                  <a14:compatExt spid="_x0000_s1197"/>
                </a:ext>
                <a:ext uri="{FF2B5EF4-FFF2-40B4-BE49-F238E27FC236}">
                  <a16:creationId xmlns:a16="http://schemas.microsoft.com/office/drawing/2014/main" id="{00000000-0008-0000-0000-0000A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أب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123825</xdr:colOff>
          <xdr:row>12</xdr:row>
          <xdr:rowOff>104775</xdr:rowOff>
        </xdr:from>
        <xdr:to>
          <xdr:col>18</xdr:col>
          <xdr:colOff>0</xdr:colOff>
          <xdr:row>13</xdr:row>
          <xdr:rowOff>0</xdr:rowOff>
        </xdr:to>
        <xdr:sp macro="" textlink="">
          <xdr:nvSpPr>
            <xdr:cNvPr id="1198" name="Option Button 174" hidden="1">
              <a:extLst>
                <a:ext uri="{63B3BB69-23CF-44E3-9099-C40C66FF867C}">
                  <a14:compatExt spid="_x0000_s1198"/>
                </a:ext>
                <a:ext uri="{FF2B5EF4-FFF2-40B4-BE49-F238E27FC236}">
                  <a16:creationId xmlns:a16="http://schemas.microsoft.com/office/drawing/2014/main" id="{00000000-0008-0000-0000-0000A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ابنة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13</xdr:row>
          <xdr:rowOff>57150</xdr:rowOff>
        </xdr:from>
        <xdr:to>
          <xdr:col>17</xdr:col>
          <xdr:colOff>209550</xdr:colOff>
          <xdr:row>13</xdr:row>
          <xdr:rowOff>276225</xdr:rowOff>
        </xdr:to>
        <xdr:sp macro="" textlink="">
          <xdr:nvSpPr>
            <xdr:cNvPr id="1199" name="Option Button 175" hidden="1">
              <a:extLst>
                <a:ext uri="{63B3BB69-23CF-44E3-9099-C40C66FF867C}">
                  <a14:compatExt spid="_x0000_s1199"/>
                </a:ext>
                <a:ext uri="{FF2B5EF4-FFF2-40B4-BE49-F238E27FC236}">
                  <a16:creationId xmlns:a16="http://schemas.microsoft.com/office/drawing/2014/main" id="{00000000-0008-0000-0000-0000A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أخ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12</xdr:row>
          <xdr:rowOff>95250</xdr:rowOff>
        </xdr:from>
        <xdr:to>
          <xdr:col>21</xdr:col>
          <xdr:colOff>123825</xdr:colOff>
          <xdr:row>12</xdr:row>
          <xdr:rowOff>314325</xdr:rowOff>
        </xdr:to>
        <xdr:sp macro="" textlink="">
          <xdr:nvSpPr>
            <xdr:cNvPr id="1200" name="Option Button 176" hidden="1">
              <a:extLst>
                <a:ext uri="{63B3BB69-23CF-44E3-9099-C40C66FF867C}">
                  <a14:compatExt spid="_x0000_s1200"/>
                </a:ext>
                <a:ext uri="{FF2B5EF4-FFF2-40B4-BE49-F238E27FC236}">
                  <a16:creationId xmlns:a16="http://schemas.microsoft.com/office/drawing/2014/main" id="{00000000-0008-0000-0000-0000B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جد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14</xdr:row>
          <xdr:rowOff>9525</xdr:rowOff>
        </xdr:from>
        <xdr:to>
          <xdr:col>17</xdr:col>
          <xdr:colOff>209550</xdr:colOff>
          <xdr:row>14</xdr:row>
          <xdr:rowOff>238125</xdr:rowOff>
        </xdr:to>
        <xdr:sp macro="" textlink="">
          <xdr:nvSpPr>
            <xdr:cNvPr id="1201" name="Option Button 177" hidden="1">
              <a:extLst>
                <a:ext uri="{63B3BB69-23CF-44E3-9099-C40C66FF867C}">
                  <a14:compatExt spid="_x0000_s1201"/>
                </a:ext>
                <a:ext uri="{FF2B5EF4-FFF2-40B4-BE49-F238E27FC236}">
                  <a16:creationId xmlns:a16="http://schemas.microsoft.com/office/drawing/2014/main" id="{00000000-0008-0000-0000-0000B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أخت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123825</xdr:colOff>
          <xdr:row>13</xdr:row>
          <xdr:rowOff>38100</xdr:rowOff>
        </xdr:from>
        <xdr:to>
          <xdr:col>21</xdr:col>
          <xdr:colOff>114300</xdr:colOff>
          <xdr:row>13</xdr:row>
          <xdr:rowOff>266700</xdr:rowOff>
        </xdr:to>
        <xdr:sp macro="" textlink="">
          <xdr:nvSpPr>
            <xdr:cNvPr id="1202" name="Option Button 178" hidden="1">
              <a:extLst>
                <a:ext uri="{63B3BB69-23CF-44E3-9099-C40C66FF867C}">
                  <a14:compatExt spid="_x0000_s1202"/>
                </a:ext>
                <a:ext uri="{FF2B5EF4-FFF2-40B4-BE49-F238E27FC236}">
                  <a16:creationId xmlns:a16="http://schemas.microsoft.com/office/drawing/2014/main" id="{00000000-0008-0000-0000-0000B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جدة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15</xdr:row>
          <xdr:rowOff>247650</xdr:rowOff>
        </xdr:from>
        <xdr:to>
          <xdr:col>18</xdr:col>
          <xdr:colOff>95250</xdr:colOff>
          <xdr:row>16</xdr:row>
          <xdr:rowOff>142875</xdr:rowOff>
        </xdr:to>
        <xdr:sp macro="" textlink="">
          <xdr:nvSpPr>
            <xdr:cNvPr id="1203" name="Option Button 179" hidden="1">
              <a:extLst>
                <a:ext uri="{63B3BB69-23CF-44E3-9099-C40C66FF867C}">
                  <a14:compatExt spid="_x0000_s1203"/>
                </a:ext>
                <a:ext uri="{FF2B5EF4-FFF2-40B4-BE49-F238E27FC236}">
                  <a16:creationId xmlns:a16="http://schemas.microsoft.com/office/drawing/2014/main" id="{00000000-0008-0000-0000-0000B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ابن مواطنة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15</xdr:row>
          <xdr:rowOff>238125</xdr:rowOff>
        </xdr:from>
        <xdr:to>
          <xdr:col>22</xdr:col>
          <xdr:colOff>66675</xdr:colOff>
          <xdr:row>16</xdr:row>
          <xdr:rowOff>142875</xdr:rowOff>
        </xdr:to>
        <xdr:sp macro="" textlink="">
          <xdr:nvSpPr>
            <xdr:cNvPr id="1204" name="Option Button 180" hidden="1">
              <a:extLst>
                <a:ext uri="{63B3BB69-23CF-44E3-9099-C40C66FF867C}">
                  <a14:compatExt spid="_x0000_s1204"/>
                </a:ext>
                <a:ext uri="{FF2B5EF4-FFF2-40B4-BE49-F238E27FC236}">
                  <a16:creationId xmlns:a16="http://schemas.microsoft.com/office/drawing/2014/main" id="{00000000-0008-0000-0000-0000B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ابنة مواطنة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13</xdr:row>
          <xdr:rowOff>314325</xdr:rowOff>
        </xdr:from>
        <xdr:to>
          <xdr:col>22</xdr:col>
          <xdr:colOff>0</xdr:colOff>
          <xdr:row>14</xdr:row>
          <xdr:rowOff>209550</xdr:rowOff>
        </xdr:to>
        <xdr:sp macro="" textlink="">
          <xdr:nvSpPr>
            <xdr:cNvPr id="1205" name="Option Button 181" hidden="1">
              <a:extLst>
                <a:ext uri="{63B3BB69-23CF-44E3-9099-C40C66FF867C}">
                  <a14:compatExt spid="_x0000_s1205"/>
                </a:ext>
                <a:ext uri="{FF2B5EF4-FFF2-40B4-BE49-F238E27FC236}">
                  <a16:creationId xmlns:a16="http://schemas.microsoft.com/office/drawing/2014/main" id="{00000000-0008-0000-0000-0000B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مرافق / ـة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16</xdr:row>
          <xdr:rowOff>200025</xdr:rowOff>
        </xdr:from>
        <xdr:to>
          <xdr:col>22</xdr:col>
          <xdr:colOff>76200</xdr:colOff>
          <xdr:row>17</xdr:row>
          <xdr:rowOff>114300</xdr:rowOff>
        </xdr:to>
        <xdr:sp macro="" textlink="">
          <xdr:nvSpPr>
            <xdr:cNvPr id="1206" name="Option Button 182" hidden="1">
              <a:extLst>
                <a:ext uri="{63B3BB69-23CF-44E3-9099-C40C66FF867C}">
                  <a14:compatExt spid="_x0000_s1206"/>
                </a:ext>
                <a:ext uri="{FF2B5EF4-FFF2-40B4-BE49-F238E27FC236}">
                  <a16:creationId xmlns:a16="http://schemas.microsoft.com/office/drawing/2014/main" id="{00000000-0008-0000-0000-0000B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أم مواطنة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11</xdr:row>
          <xdr:rowOff>142875</xdr:rowOff>
        </xdr:from>
        <xdr:to>
          <xdr:col>21</xdr:col>
          <xdr:colOff>142875</xdr:colOff>
          <xdr:row>12</xdr:row>
          <xdr:rowOff>28575</xdr:rowOff>
        </xdr:to>
        <xdr:sp macro="" textlink="">
          <xdr:nvSpPr>
            <xdr:cNvPr id="1207" name="Option Button 183" hidden="1">
              <a:extLst>
                <a:ext uri="{63B3BB69-23CF-44E3-9099-C40C66FF867C}">
                  <a14:compatExt spid="_x0000_s1207"/>
                </a:ext>
                <a:ext uri="{FF2B5EF4-FFF2-40B4-BE49-F238E27FC236}">
                  <a16:creationId xmlns:a16="http://schemas.microsoft.com/office/drawing/2014/main" id="{00000000-0008-0000-0000-0000B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أم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DD31128-154A-421C-A9F9-E6342E9C2C97}" name="الجدول1" displayName="الجدول1" ref="AL18:AM25" totalsRowShown="0" headerRowDxfId="3" dataDxfId="2">
  <autoFilter ref="AL18:AM25" xr:uid="{9DD31128-154A-421C-A9F9-E6342E9C2C97}"/>
  <tableColumns count="2">
    <tableColumn id="1" xr3:uid="{85C50599-3F1A-46B0-B6AF-0D819C44A2D0}" name="أنثى" dataDxfId="1"/>
    <tableColumn id="2" xr3:uid="{D2B43269-6304-47B4-A55E-23F896280AE9}" name="ذكر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16" Type="http://schemas.openxmlformats.org/officeDocument/2006/relationships/ctrlProp" Target="../ctrlProps/ctrlProp13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77" Type="http://schemas.openxmlformats.org/officeDocument/2006/relationships/ctrlProp" Target="../ctrlProps/ctrlProp74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80" Type="http://schemas.openxmlformats.org/officeDocument/2006/relationships/ctrlProp" Target="../ctrlProps/ctrlProp77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83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81" Type="http://schemas.openxmlformats.org/officeDocument/2006/relationships/ctrlProp" Target="../ctrlProps/ctrlProp7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A78AB-AE50-4607-A372-7A567FAC38CD}">
  <sheetPr codeName="SH1"/>
  <dimension ref="A1:BA43"/>
  <sheetViews>
    <sheetView showGridLines="0" showRowColHeaders="0" rightToLeft="1" tabSelected="1" view="pageBreakPreview" zoomScale="115" zoomScaleNormal="115" zoomScaleSheetLayoutView="115" workbookViewId="0">
      <selection activeCell="H8" sqref="H8:N8"/>
    </sheetView>
  </sheetViews>
  <sheetFormatPr defaultColWidth="0" defaultRowHeight="14.25" zeroHeight="1" x14ac:dyDescent="0.2"/>
  <cols>
    <col min="1" max="1" width="2.875" customWidth="1"/>
    <col min="2" max="2" width="3.625" customWidth="1"/>
    <col min="3" max="7" width="2.875" customWidth="1"/>
    <col min="8" max="17" width="2.375" customWidth="1"/>
    <col min="18" max="31" width="2.875" customWidth="1"/>
    <col min="32" max="32" width="6.25" customWidth="1"/>
    <col min="33" max="33" width="1.375" customWidth="1"/>
    <col min="34" max="34" width="7.25" style="7" hidden="1" customWidth="1"/>
    <col min="35" max="35" width="7.375" style="7" hidden="1" customWidth="1"/>
    <col min="36" max="36" width="7.25" style="7" hidden="1" customWidth="1"/>
    <col min="37" max="38" width="8.625" style="7" hidden="1" customWidth="1"/>
    <col min="39" max="40" width="7.25" style="7" hidden="1" customWidth="1"/>
    <col min="41" max="41" width="7.375" style="7" hidden="1" customWidth="1"/>
    <col min="42" max="43" width="7.25" style="7" hidden="1" customWidth="1"/>
    <col min="44" max="44" width="7.375" style="7" hidden="1" customWidth="1"/>
    <col min="45" max="46" width="7.25" style="7" hidden="1" customWidth="1"/>
    <col min="47" max="47" width="7.375" style="7" hidden="1" customWidth="1"/>
    <col min="48" max="52" width="7.25" style="7" hidden="1" customWidth="1"/>
    <col min="53" max="53" width="14.375" style="7" hidden="1" customWidth="1"/>
    <col min="54" max="16384" width="7.25" style="7" hidden="1"/>
  </cols>
  <sheetData>
    <row r="1" spans="1:53" ht="6.75" customHeight="1" x14ac:dyDescent="0.2"/>
    <row r="2" spans="1:53" ht="37.5" customHeight="1" thickBot="1" x14ac:dyDescent="0.25">
      <c r="B2" s="75"/>
      <c r="C2" s="75"/>
      <c r="D2" s="75"/>
      <c r="E2" s="75"/>
      <c r="F2" s="75"/>
      <c r="G2" s="75"/>
      <c r="H2" s="75"/>
      <c r="I2" s="75"/>
      <c r="J2" s="77" t="s">
        <v>55</v>
      </c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8" t="s">
        <v>56</v>
      </c>
      <c r="AA2" s="78"/>
      <c r="AB2" s="78"/>
      <c r="AC2" s="78"/>
      <c r="AD2" s="78"/>
      <c r="AE2" s="78"/>
      <c r="AF2" s="78"/>
      <c r="AG2" s="78"/>
      <c r="AR2" s="7">
        <v>0</v>
      </c>
      <c r="AS2" s="7">
        <v>1</v>
      </c>
    </row>
    <row r="3" spans="1:53" ht="30.75" customHeight="1" thickBot="1" x14ac:dyDescent="0.4">
      <c r="C3" s="79"/>
      <c r="D3" s="80"/>
      <c r="E3" s="80"/>
      <c r="F3" s="80"/>
      <c r="G3" s="80"/>
      <c r="H3" s="81"/>
      <c r="J3" s="90" t="s">
        <v>62</v>
      </c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24"/>
      <c r="AA3" s="79"/>
      <c r="AB3" s="80"/>
      <c r="AC3" s="80"/>
      <c r="AD3" s="80"/>
      <c r="AE3" s="80"/>
      <c r="AF3" s="81"/>
      <c r="AR3" s="7">
        <v>0</v>
      </c>
      <c r="AU3" s="7">
        <v>3</v>
      </c>
    </row>
    <row r="4" spans="1:53" ht="5.25" customHeight="1" x14ac:dyDescent="0.2"/>
    <row r="5" spans="1:53" ht="1.5" customHeight="1" x14ac:dyDescent="0.2"/>
    <row r="6" spans="1:53" ht="72.75" customHeight="1" x14ac:dyDescent="0.2">
      <c r="AI6" s="33">
        <v>0</v>
      </c>
    </row>
    <row r="7" spans="1:53" ht="18.75" customHeight="1" x14ac:dyDescent="0.2">
      <c r="H7" s="82" t="s">
        <v>33</v>
      </c>
      <c r="I7" s="82"/>
      <c r="J7" s="82"/>
      <c r="K7" s="82"/>
      <c r="L7" s="82"/>
      <c r="M7" s="82"/>
      <c r="N7" s="82"/>
      <c r="O7" s="82" t="s">
        <v>61</v>
      </c>
      <c r="P7" s="82"/>
      <c r="Q7" s="82"/>
      <c r="R7" s="82"/>
      <c r="S7" s="82"/>
      <c r="T7" s="82"/>
      <c r="U7" s="82"/>
      <c r="V7" s="82" t="s">
        <v>31</v>
      </c>
      <c r="W7" s="82"/>
      <c r="X7" s="82"/>
      <c r="Y7" s="82"/>
      <c r="Z7" s="82"/>
      <c r="AA7" s="82"/>
      <c r="AB7" s="82"/>
      <c r="AC7" s="82" t="s">
        <v>32</v>
      </c>
      <c r="AD7" s="82"/>
      <c r="AE7" s="82"/>
      <c r="AF7" s="82"/>
    </row>
    <row r="8" spans="1:53" ht="32.1" customHeight="1" x14ac:dyDescent="0.2">
      <c r="B8" s="76" t="s">
        <v>49</v>
      </c>
      <c r="C8" s="76"/>
      <c r="D8" s="76"/>
      <c r="E8" s="76"/>
      <c r="F8" s="76"/>
      <c r="G8" s="76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K8" s="7" t="b">
        <f>COUNTIF(H15:Q16,H16)=1</f>
        <v>0</v>
      </c>
      <c r="AL8" s="7" t="b">
        <f>COUNTIF(H15:Q16,H15)=1</f>
        <v>0</v>
      </c>
    </row>
    <row r="9" spans="1:53" ht="32.1" customHeight="1" x14ac:dyDescent="0.2">
      <c r="B9" s="76" t="s">
        <v>50</v>
      </c>
      <c r="C9" s="76"/>
      <c r="D9" s="76"/>
      <c r="E9" s="76"/>
      <c r="F9" s="76"/>
      <c r="G9" s="76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K9" s="7" t="e">
        <f>AND(ISNUMBER($H$16),LEN($H$16)=9,VALUE(LEFT($H$16,1))=5)</f>
        <v>#VALUE!</v>
      </c>
      <c r="AL9" s="7" t="e">
        <f>AND(ISNUMBER($H$15),LEN($H$15)=9,VALUE(LEFT($H$15,1))=5)</f>
        <v>#VALUE!</v>
      </c>
    </row>
    <row r="10" spans="1:53" s="11" customFormat="1" ht="26.1" customHeight="1" x14ac:dyDescent="0.2">
      <c r="A10" s="1"/>
      <c r="B10" s="92" t="s">
        <v>0</v>
      </c>
      <c r="C10" s="92"/>
      <c r="D10" s="92"/>
      <c r="E10" s="92"/>
      <c r="F10" s="92"/>
      <c r="G10" s="92"/>
      <c r="H10" s="87"/>
      <c r="I10" s="87"/>
      <c r="J10" s="87"/>
      <c r="K10" s="87"/>
      <c r="L10" s="87"/>
      <c r="M10" s="87"/>
      <c r="N10" s="87"/>
      <c r="O10" s="25"/>
      <c r="P10" s="25"/>
      <c r="Q10" s="25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7"/>
      <c r="AK10" s="11" t="e">
        <f>AND(AK9,AK8=TRUE)</f>
        <v>#VALUE!</v>
      </c>
      <c r="AL10" s="11" t="e">
        <f>AND(AL9,AL8=TRUE)</f>
        <v>#VALUE!</v>
      </c>
    </row>
    <row r="11" spans="1:53" s="11" customFormat="1" ht="26.1" customHeight="1" x14ac:dyDescent="0.2">
      <c r="A11" s="1"/>
      <c r="B11" s="64" t="s">
        <v>4</v>
      </c>
      <c r="C11" s="64"/>
      <c r="D11" s="64"/>
      <c r="E11" s="64"/>
      <c r="F11" s="64"/>
      <c r="G11" s="64"/>
      <c r="H11" s="88"/>
      <c r="I11" s="88"/>
      <c r="J11" s="88"/>
      <c r="K11" s="88"/>
      <c r="L11" s="88"/>
      <c r="M11" s="88"/>
      <c r="N11" s="88"/>
      <c r="O11" s="26"/>
      <c r="P11" s="26"/>
      <c r="Q11" s="26"/>
      <c r="R11" s="1"/>
      <c r="S11" s="1"/>
      <c r="T11" s="1"/>
      <c r="U11" s="1"/>
      <c r="V11" s="1"/>
      <c r="W11" s="1"/>
      <c r="X11" s="1"/>
      <c r="Y11" s="1"/>
      <c r="Z11" s="1"/>
      <c r="AA11" s="1"/>
      <c r="AB11" s="48" t="s">
        <v>63</v>
      </c>
      <c r="AC11" s="48"/>
      <c r="AD11" s="48"/>
      <c r="AE11" s="48"/>
      <c r="AF11" s="48"/>
      <c r="AG11" s="16">
        <v>0</v>
      </c>
      <c r="AI11" s="11">
        <v>0</v>
      </c>
      <c r="AO11" s="11">
        <v>0</v>
      </c>
      <c r="AQ11" s="11" t="s">
        <v>27</v>
      </c>
      <c r="AS11" s="11" t="s">
        <v>35</v>
      </c>
      <c r="AU11" s="7" t="s">
        <v>6</v>
      </c>
      <c r="AY11" s="7" t="s">
        <v>41</v>
      </c>
      <c r="BA11" s="31" t="s">
        <v>75</v>
      </c>
    </row>
    <row r="12" spans="1:53" s="11" customFormat="1" ht="26.1" customHeight="1" x14ac:dyDescent="0.2">
      <c r="A12" s="1"/>
      <c r="B12" s="48" t="s">
        <v>1</v>
      </c>
      <c r="C12" s="48"/>
      <c r="D12" s="48"/>
      <c r="E12" s="48"/>
      <c r="F12" s="48"/>
      <c r="G12" s="48"/>
      <c r="H12" s="88"/>
      <c r="I12" s="88"/>
      <c r="J12" s="88"/>
      <c r="K12" s="88"/>
      <c r="L12" s="88"/>
      <c r="M12" s="88"/>
      <c r="N12" s="88"/>
      <c r="O12" s="26"/>
      <c r="P12" s="26"/>
      <c r="Q12" s="26"/>
      <c r="R12" s="2"/>
      <c r="S12" s="2"/>
      <c r="T12" s="2"/>
      <c r="U12" s="2"/>
      <c r="V12" s="2"/>
      <c r="W12" s="2"/>
      <c r="X12" s="2"/>
      <c r="Y12" s="2"/>
      <c r="Z12" s="2"/>
      <c r="AA12" s="2"/>
      <c r="AB12" s="49"/>
      <c r="AC12" s="49"/>
      <c r="AD12" s="49"/>
      <c r="AE12" s="49"/>
      <c r="AF12" s="49"/>
      <c r="AG12" s="2"/>
      <c r="AL12" s="11" t="e">
        <f>AND(ISNUMBER($H10),LEN($H10)=10,VALUE(LEFT($H10,1))=2)</f>
        <v>#VALUE!</v>
      </c>
      <c r="AQ12" s="11" t="s">
        <v>28</v>
      </c>
      <c r="AS12" s="11" t="s">
        <v>36</v>
      </c>
      <c r="AU12" s="7" t="s">
        <v>57</v>
      </c>
      <c r="AY12" s="7" t="s">
        <v>22</v>
      </c>
      <c r="BA12" s="32" t="s">
        <v>76</v>
      </c>
    </row>
    <row r="13" spans="1:53" ht="26.1" customHeight="1" x14ac:dyDescent="0.2">
      <c r="B13" s="48" t="s">
        <v>2</v>
      </c>
      <c r="C13" s="48"/>
      <c r="D13" s="48"/>
      <c r="E13" s="48"/>
      <c r="F13" s="48"/>
      <c r="G13" s="48"/>
      <c r="H13" s="88"/>
      <c r="I13" s="88"/>
      <c r="J13" s="88"/>
      <c r="K13" s="88"/>
      <c r="L13" s="88"/>
      <c r="M13" s="88"/>
      <c r="N13" s="88"/>
      <c r="O13" s="26"/>
      <c r="P13" s="26"/>
      <c r="Q13" s="26"/>
      <c r="R13" s="3"/>
      <c r="S13" s="3"/>
      <c r="T13" s="3"/>
      <c r="U13" s="3"/>
      <c r="V13" s="3"/>
      <c r="W13" s="3"/>
      <c r="AG13" s="3"/>
      <c r="AL13" s="7" t="e">
        <f>IF(OR(VALUE(LEFT(H$11,1))=3,VALUE(LEFT(H$11,1))=5),AND(LEN($H11)=10))</f>
        <v>#VALUE!</v>
      </c>
      <c r="AQ13" s="7" t="s">
        <v>29</v>
      </c>
      <c r="AS13" s="7" t="s">
        <v>37</v>
      </c>
      <c r="AU13" s="7" t="s">
        <v>5</v>
      </c>
      <c r="AY13" s="7" t="s">
        <v>23</v>
      </c>
      <c r="BA13" s="31" t="s">
        <v>77</v>
      </c>
    </row>
    <row r="14" spans="1:53" ht="26.1" customHeight="1" x14ac:dyDescent="0.2">
      <c r="B14" s="48" t="s">
        <v>3</v>
      </c>
      <c r="C14" s="48"/>
      <c r="D14" s="48"/>
      <c r="E14" s="48"/>
      <c r="F14" s="48"/>
      <c r="G14" s="48"/>
      <c r="H14" s="89"/>
      <c r="I14" s="89"/>
      <c r="J14" s="89"/>
      <c r="K14" s="89"/>
      <c r="L14" s="89"/>
      <c r="M14" s="89"/>
      <c r="N14" s="89"/>
      <c r="O14" s="27"/>
      <c r="P14" s="27"/>
      <c r="Q14" s="27"/>
      <c r="R14" s="3"/>
      <c r="S14" s="3"/>
      <c r="T14" s="3"/>
      <c r="U14" s="3"/>
      <c r="V14" s="3"/>
      <c r="W14" s="3"/>
      <c r="AG14" s="3"/>
      <c r="AS14" s="7" t="s">
        <v>38</v>
      </c>
      <c r="AY14" s="7" t="s">
        <v>42</v>
      </c>
      <c r="BA14" s="32" t="s">
        <v>78</v>
      </c>
    </row>
    <row r="15" spans="1:53" ht="26.1" customHeight="1" x14ac:dyDescent="0.2">
      <c r="B15" s="91" t="s">
        <v>47</v>
      </c>
      <c r="C15" s="91"/>
      <c r="D15" s="91"/>
      <c r="E15" s="91"/>
      <c r="F15" s="91"/>
      <c r="G15" s="91"/>
      <c r="H15" s="86"/>
      <c r="I15" s="86"/>
      <c r="J15" s="86"/>
      <c r="K15" s="86"/>
      <c r="L15" s="86"/>
      <c r="M15" s="86"/>
      <c r="N15" s="86"/>
      <c r="O15" s="28"/>
      <c r="P15" s="28"/>
      <c r="Q15" s="28"/>
      <c r="R15" s="3"/>
      <c r="S15" s="3"/>
      <c r="T15" s="3"/>
      <c r="U15" s="3"/>
      <c r="V15" s="3"/>
      <c r="W15" s="3"/>
      <c r="Y15" s="84" t="s">
        <v>28</v>
      </c>
      <c r="Z15" s="84"/>
      <c r="AA15" s="84"/>
      <c r="AB15" s="84"/>
      <c r="AC15" s="84"/>
      <c r="AD15" s="84"/>
      <c r="AE15" s="84"/>
      <c r="AG15" s="3"/>
      <c r="AL15" s="7" t="e">
        <f>AND(ISNUMBER($H15),LEN($H15)=9,VALUE(LEFT($H15,1))=5)</f>
        <v>#VALUE!</v>
      </c>
      <c r="AS15" s="11" t="s">
        <v>39</v>
      </c>
      <c r="AY15" s="7" t="s">
        <v>24</v>
      </c>
      <c r="BA15" s="32" t="s">
        <v>79</v>
      </c>
    </row>
    <row r="16" spans="1:53" ht="26.1" customHeight="1" x14ac:dyDescent="0.2">
      <c r="B16" s="48" t="s">
        <v>46</v>
      </c>
      <c r="C16" s="48"/>
      <c r="D16" s="48"/>
      <c r="E16" s="48"/>
      <c r="F16" s="48"/>
      <c r="G16" s="48"/>
      <c r="H16" s="86"/>
      <c r="I16" s="86"/>
      <c r="J16" s="86"/>
      <c r="K16" s="86"/>
      <c r="L16" s="86"/>
      <c r="M16" s="86"/>
      <c r="N16" s="86"/>
      <c r="O16" s="28"/>
      <c r="P16" s="28"/>
      <c r="Q16" s="28"/>
      <c r="R16" s="3"/>
      <c r="S16" s="3"/>
      <c r="T16" s="3"/>
      <c r="U16" s="3"/>
      <c r="V16" s="3"/>
      <c r="W16" s="3"/>
      <c r="X16" s="64" t="s">
        <v>34</v>
      </c>
      <c r="Y16" s="64"/>
      <c r="Z16" s="64"/>
      <c r="AA16" s="64"/>
      <c r="AB16" s="64"/>
      <c r="AC16" s="85"/>
      <c r="AD16" s="85"/>
      <c r="AE16" s="85"/>
      <c r="AF16" s="85"/>
      <c r="AG16" s="3"/>
      <c r="AI16" s="12">
        <v>0</v>
      </c>
      <c r="AS16" s="11" t="s">
        <v>40</v>
      </c>
      <c r="AY16" s="11" t="s">
        <v>17</v>
      </c>
      <c r="BA16" s="32" t="s">
        <v>89</v>
      </c>
    </row>
    <row r="17" spans="1:53" ht="26.1" customHeight="1" x14ac:dyDescent="0.2">
      <c r="B17" s="53" t="s">
        <v>87</v>
      </c>
      <c r="C17" s="54"/>
      <c r="D17" s="54"/>
      <c r="E17" s="54"/>
      <c r="F17" s="54"/>
      <c r="G17" s="55"/>
      <c r="H17" s="71"/>
      <c r="I17" s="72"/>
      <c r="J17" s="72"/>
      <c r="K17" s="72"/>
      <c r="L17" s="72"/>
      <c r="M17" s="72"/>
      <c r="N17" s="73"/>
      <c r="O17" s="29"/>
      <c r="P17" s="29"/>
      <c r="Q17" s="29"/>
      <c r="R17" s="3"/>
      <c r="S17" s="3"/>
      <c r="T17" s="3"/>
      <c r="U17" s="3"/>
      <c r="V17" s="3"/>
      <c r="W17" s="3"/>
      <c r="X17" s="69" t="s">
        <v>30</v>
      </c>
      <c r="Y17" s="69"/>
      <c r="Z17" s="69"/>
      <c r="AA17" s="69"/>
      <c r="AB17" s="69"/>
      <c r="AC17" s="70"/>
      <c r="AD17" s="70"/>
      <c r="AE17" s="70"/>
      <c r="AF17" s="70"/>
      <c r="AG17" s="3"/>
      <c r="AL17" s="7">
        <v>0</v>
      </c>
      <c r="AM17" s="7">
        <f>IF(AL17=1,الجدول1[[#Headers],[ذكر]],IF(AL17=2,الجدول1[[#Headers],[أنثى]],0))</f>
        <v>0</v>
      </c>
      <c r="AY17" s="11" t="s">
        <v>43</v>
      </c>
      <c r="BA17" s="32" t="s">
        <v>80</v>
      </c>
    </row>
    <row r="18" spans="1:53" ht="26.1" customHeight="1" x14ac:dyDescent="0.2">
      <c r="B18" s="38" t="s">
        <v>88</v>
      </c>
      <c r="C18" s="39"/>
      <c r="D18" s="39"/>
      <c r="E18" s="39"/>
      <c r="F18" s="39"/>
      <c r="G18" s="40"/>
      <c r="H18" s="74"/>
      <c r="I18" s="74"/>
      <c r="J18" s="74"/>
      <c r="K18" s="74"/>
      <c r="L18" s="74"/>
      <c r="M18" s="74"/>
      <c r="N18" s="74"/>
      <c r="O18" s="30"/>
      <c r="P18" s="30"/>
      <c r="Q18" s="30"/>
      <c r="R18" s="3"/>
      <c r="S18" s="3"/>
      <c r="T18" s="3"/>
      <c r="U18" s="3"/>
      <c r="V18" s="3"/>
      <c r="W18" s="3"/>
      <c r="X18" s="64" t="s">
        <v>12</v>
      </c>
      <c r="Y18" s="64"/>
      <c r="Z18" s="64"/>
      <c r="AA18" s="64"/>
      <c r="AB18" s="64"/>
      <c r="AC18" s="65"/>
      <c r="AD18" s="65"/>
      <c r="AE18" s="65"/>
      <c r="AF18" s="65"/>
      <c r="AG18" s="3"/>
      <c r="AL18" s="7" t="s">
        <v>64</v>
      </c>
      <c r="AM18" s="7" t="s">
        <v>65</v>
      </c>
      <c r="AU18" s="11"/>
      <c r="AY18" s="7" t="s">
        <v>18</v>
      </c>
      <c r="BA18" s="32" t="s">
        <v>81</v>
      </c>
    </row>
    <row r="19" spans="1:53" ht="24.75" customHeight="1" x14ac:dyDescent="0.2">
      <c r="R19" s="3"/>
      <c r="S19" s="3"/>
      <c r="T19" s="3"/>
      <c r="U19" s="3"/>
      <c r="V19" s="3"/>
      <c r="W19" s="3"/>
      <c r="AG19" s="3"/>
      <c r="AL19" s="7" t="s">
        <v>66</v>
      </c>
      <c r="AM19" s="7" t="s">
        <v>67</v>
      </c>
      <c r="AY19" s="7" t="s">
        <v>26</v>
      </c>
      <c r="BA19" s="32" t="s">
        <v>82</v>
      </c>
    </row>
    <row r="20" spans="1:53" ht="24.75" customHeight="1" x14ac:dyDescent="0.2">
      <c r="AL20" s="7" t="s">
        <v>68</v>
      </c>
      <c r="AM20" s="7" t="s">
        <v>69</v>
      </c>
      <c r="AY20" s="7" t="s">
        <v>19</v>
      </c>
      <c r="BA20" s="32" t="s">
        <v>83</v>
      </c>
    </row>
    <row r="21" spans="1:53" ht="13.5" customHeight="1" x14ac:dyDescent="0.2">
      <c r="AL21" s="7" t="s">
        <v>70</v>
      </c>
      <c r="AM21" s="7" t="s">
        <v>71</v>
      </c>
      <c r="AY21" s="7" t="s">
        <v>25</v>
      </c>
      <c r="BA21" s="32" t="s">
        <v>84</v>
      </c>
    </row>
    <row r="22" spans="1:53" ht="60.75" customHeight="1" x14ac:dyDescent="0.2">
      <c r="B22" s="14"/>
      <c r="C22" s="14"/>
      <c r="D22" s="14"/>
      <c r="E22" s="14"/>
      <c r="F22" s="14"/>
      <c r="G22" s="14"/>
      <c r="H22" s="14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J22" s="7" t="e" cm="1">
        <f t="array" aca="1" ref="AJ22" ca="1">INDIRECT(AM17)</f>
        <v>#REF!</v>
      </c>
      <c r="AL22" s="7" t="s">
        <v>72</v>
      </c>
      <c r="AY22" s="7" t="s">
        <v>21</v>
      </c>
      <c r="BA22" s="32" t="s">
        <v>85</v>
      </c>
    </row>
    <row r="23" spans="1:53" ht="63" customHeight="1" x14ac:dyDescent="0.2"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L23" s="14" t="s">
        <v>73</v>
      </c>
      <c r="AY23" s="7" t="s">
        <v>20</v>
      </c>
      <c r="BA23" s="32" t="s">
        <v>86</v>
      </c>
    </row>
    <row r="24" spans="1:53" s="14" customFormat="1" ht="18.75" customHeight="1" x14ac:dyDescent="0.2">
      <c r="A24" s="5"/>
      <c r="B24" s="62" t="s">
        <v>8</v>
      </c>
      <c r="C24" s="62"/>
      <c r="D24" s="62"/>
      <c r="E24" s="62"/>
      <c r="F24" s="63" t="str">
        <f>H8&amp;" "&amp;O8&amp;" "&amp;V8&amp;" "&amp;AC8</f>
        <v xml:space="preserve">   </v>
      </c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56" t="s">
        <v>10</v>
      </c>
      <c r="X24" s="57"/>
      <c r="Y24" s="57"/>
      <c r="Z24" s="57"/>
      <c r="AA24" s="57"/>
      <c r="AB24" s="57"/>
      <c r="AC24" s="57"/>
      <c r="AD24" s="57"/>
      <c r="AE24" s="57"/>
      <c r="AF24" s="58"/>
      <c r="AG24" s="4"/>
      <c r="AH24" s="13"/>
      <c r="AL24" s="14" t="s">
        <v>74</v>
      </c>
    </row>
    <row r="25" spans="1:53" s="14" customFormat="1" ht="18.75" customHeight="1" x14ac:dyDescent="0.2">
      <c r="A25" s="5"/>
      <c r="B25" s="66" t="s">
        <v>9</v>
      </c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8"/>
      <c r="W25" s="59"/>
      <c r="X25" s="60"/>
      <c r="Y25" s="60"/>
      <c r="Z25" s="60"/>
      <c r="AA25" s="60"/>
      <c r="AB25" s="60"/>
      <c r="AC25" s="60"/>
      <c r="AD25" s="60"/>
      <c r="AE25" s="60"/>
      <c r="AF25" s="61"/>
      <c r="AG25" s="4"/>
      <c r="AH25" s="13"/>
    </row>
    <row r="26" spans="1:53" ht="2.25" customHeight="1" x14ac:dyDescent="0.2">
      <c r="AG26" s="8"/>
      <c r="AH26" s="15"/>
    </row>
    <row r="27" spans="1:53" ht="17.25" customHeight="1" x14ac:dyDescent="0.2">
      <c r="B27" s="34" t="s">
        <v>48</v>
      </c>
      <c r="C27" s="50" t="s">
        <v>60</v>
      </c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9"/>
    </row>
    <row r="28" spans="1:53" s="11" customFormat="1" ht="14.25" customHeight="1" x14ac:dyDescent="0.2">
      <c r="A28" s="1"/>
      <c r="B28" s="34"/>
      <c r="C28" s="1"/>
      <c r="D28" s="35" t="s">
        <v>45</v>
      </c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10"/>
      <c r="R28" s="35" t="s">
        <v>7</v>
      </c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6"/>
      <c r="AG28" s="10"/>
    </row>
    <row r="29" spans="1:53" s="11" customFormat="1" ht="14.25" customHeight="1" x14ac:dyDescent="0.2">
      <c r="A29" s="1"/>
      <c r="B29" s="34"/>
      <c r="C29" s="1"/>
      <c r="D29" s="35" t="s">
        <v>58</v>
      </c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10"/>
      <c r="R29" s="35" t="s">
        <v>11</v>
      </c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6"/>
      <c r="AG29" s="10"/>
    </row>
    <row r="30" spans="1:53" s="11" customFormat="1" ht="14.25" customHeight="1" x14ac:dyDescent="0.2">
      <c r="A30" s="1"/>
      <c r="B30" s="34"/>
      <c r="C30" s="1"/>
      <c r="D30" s="51" t="s">
        <v>51</v>
      </c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8"/>
      <c r="Q30" s="8"/>
      <c r="R30" s="35" t="s">
        <v>44</v>
      </c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6"/>
      <c r="AG30" s="2"/>
    </row>
    <row r="31" spans="1:53" ht="17.25" customHeight="1" x14ac:dyDescent="0.2">
      <c r="B31" s="34"/>
      <c r="C31" s="50" t="s">
        <v>59</v>
      </c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9"/>
    </row>
    <row r="32" spans="1:53" ht="23.25" customHeight="1" x14ac:dyDescent="0.25">
      <c r="B32" s="34"/>
      <c r="C32" s="17" t="s">
        <v>52</v>
      </c>
      <c r="D32" s="20"/>
      <c r="E32" s="18"/>
      <c r="F32" s="18"/>
      <c r="G32" s="18"/>
      <c r="H32" s="18"/>
      <c r="I32" s="18"/>
      <c r="J32" s="18"/>
      <c r="K32" s="18"/>
      <c r="L32" s="18"/>
      <c r="M32" s="18"/>
      <c r="N32" s="18" t="s">
        <v>53</v>
      </c>
      <c r="O32" s="18"/>
      <c r="P32" s="21"/>
      <c r="Q32" s="18"/>
      <c r="R32" s="21"/>
      <c r="S32" s="22"/>
      <c r="T32" s="18"/>
      <c r="U32" s="18"/>
      <c r="V32" s="18"/>
      <c r="W32" s="18"/>
      <c r="X32" s="23"/>
      <c r="Y32" s="18" t="s">
        <v>54</v>
      </c>
      <c r="Z32" s="21"/>
      <c r="AA32" s="21"/>
      <c r="AB32" s="18"/>
      <c r="AC32" s="21"/>
      <c r="AD32" s="18"/>
      <c r="AE32" s="18"/>
      <c r="AF32" s="19"/>
      <c r="AG32" s="9"/>
    </row>
    <row r="33" spans="2:33" ht="23.25" customHeight="1" x14ac:dyDescent="0.2">
      <c r="B33" s="34"/>
      <c r="C33" s="52" t="s">
        <v>14</v>
      </c>
      <c r="D33" s="52"/>
      <c r="E33" s="52"/>
      <c r="F33" s="52"/>
      <c r="G33" s="52"/>
      <c r="H33" s="52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4" t="s">
        <v>15</v>
      </c>
      <c r="U33" s="45"/>
      <c r="V33" s="45"/>
      <c r="W33" s="45"/>
      <c r="X33" s="45"/>
      <c r="Y33" s="45"/>
      <c r="Z33" s="46"/>
      <c r="AA33" s="41" t="s">
        <v>16</v>
      </c>
      <c r="AB33" s="42"/>
      <c r="AC33" s="42"/>
      <c r="AD33" s="42"/>
      <c r="AE33" s="42"/>
      <c r="AF33" s="43"/>
      <c r="AG33" s="3"/>
    </row>
    <row r="34" spans="2:33" ht="23.25" customHeight="1" x14ac:dyDescent="0.2">
      <c r="B34" s="34"/>
      <c r="C34" s="52" t="s">
        <v>13</v>
      </c>
      <c r="D34" s="52"/>
      <c r="E34" s="52"/>
      <c r="F34" s="52"/>
      <c r="G34" s="52"/>
      <c r="H34" s="52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4" t="s">
        <v>15</v>
      </c>
      <c r="U34" s="45"/>
      <c r="V34" s="45"/>
      <c r="W34" s="45"/>
      <c r="X34" s="45"/>
      <c r="Y34" s="45"/>
      <c r="Z34" s="46"/>
      <c r="AA34" s="41" t="s">
        <v>16</v>
      </c>
      <c r="AB34" s="42"/>
      <c r="AC34" s="42"/>
      <c r="AD34" s="42"/>
      <c r="AE34" s="42"/>
      <c r="AF34" s="43"/>
      <c r="AG34" s="3"/>
    </row>
    <row r="35" spans="2:33" ht="3" customHeight="1" x14ac:dyDescent="0.2"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</row>
    <row r="36" spans="2:33" ht="12.75" hidden="1" customHeight="1" x14ac:dyDescent="0.2"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6"/>
      <c r="AC36" s="3"/>
      <c r="AD36" s="3"/>
      <c r="AE36" s="3"/>
      <c r="AF36" s="3"/>
      <c r="AG36" s="3"/>
    </row>
    <row r="37" spans="2:33" ht="11.25" hidden="1" customHeight="1" x14ac:dyDescent="0.2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F37" s="3"/>
      <c r="AG37" s="3"/>
    </row>
    <row r="38" spans="2:33" ht="14.25" hidden="1" customHeight="1" x14ac:dyDescent="0.2"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</row>
    <row r="39" spans="2:33" ht="14.25" hidden="1" customHeight="1" x14ac:dyDescent="0.2"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</row>
    <row r="40" spans="2:33" ht="14.25" hidden="1" customHeight="1" x14ac:dyDescent="0.2"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</row>
    <row r="41" spans="2:33" ht="14.25" hidden="1" customHeight="1" x14ac:dyDescent="0.2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</row>
    <row r="42" spans="2:33" ht="14.25" hidden="1" customHeight="1" x14ac:dyDescent="0.2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</row>
    <row r="43" spans="2:33" ht="14.25" hidden="1" customHeight="1" x14ac:dyDescent="0.2"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</row>
  </sheetData>
  <sheetProtection algorithmName="SHA-512" hashValue="eaPgFcg4LIU031xGgxdw7UFpR3u7icaHaTtr43avXbEndj8bwKlbhUg2SOWNBx9ad9EKHR555aMl4FriOBMhtg==" saltValue="6cc3nZ5HPJAoR6I/BvL8bg==" spinCount="100000" sheet="1" objects="1" scenarios="1" selectLockedCells="1"/>
  <sortState xmlns:xlrd2="http://schemas.microsoft.com/office/spreadsheetml/2017/richdata2" ref="AY11:AY23">
    <sortCondition ref="AY11:AY23"/>
  </sortState>
  <dataConsolidate/>
  <mergeCells count="68">
    <mergeCell ref="J3:X3"/>
    <mergeCell ref="B15:G15"/>
    <mergeCell ref="B14:G14"/>
    <mergeCell ref="B13:G13"/>
    <mergeCell ref="O9:U9"/>
    <mergeCell ref="H9:N9"/>
    <mergeCell ref="B10:G10"/>
    <mergeCell ref="B12:G12"/>
    <mergeCell ref="B11:G11"/>
    <mergeCell ref="Y15:AE15"/>
    <mergeCell ref="AC16:AF16"/>
    <mergeCell ref="H15:N15"/>
    <mergeCell ref="H16:N16"/>
    <mergeCell ref="H10:N10"/>
    <mergeCell ref="H11:N11"/>
    <mergeCell ref="H12:N12"/>
    <mergeCell ref="H13:N13"/>
    <mergeCell ref="H14:N14"/>
    <mergeCell ref="B2:I2"/>
    <mergeCell ref="B9:G9"/>
    <mergeCell ref="B8:G8"/>
    <mergeCell ref="J2:Y2"/>
    <mergeCell ref="Z2:AG2"/>
    <mergeCell ref="AA3:AF3"/>
    <mergeCell ref="C3:H3"/>
    <mergeCell ref="O8:U8"/>
    <mergeCell ref="V8:AB8"/>
    <mergeCell ref="AC8:AF8"/>
    <mergeCell ref="H7:N7"/>
    <mergeCell ref="O7:U7"/>
    <mergeCell ref="V7:AB7"/>
    <mergeCell ref="AC7:AF7"/>
    <mergeCell ref="AC9:AF9"/>
    <mergeCell ref="V9:AB9"/>
    <mergeCell ref="B17:G17"/>
    <mergeCell ref="B16:G16"/>
    <mergeCell ref="W24:AF25"/>
    <mergeCell ref="B24:E24"/>
    <mergeCell ref="F24:V24"/>
    <mergeCell ref="X18:AB18"/>
    <mergeCell ref="AC18:AF18"/>
    <mergeCell ref="B25:V25"/>
    <mergeCell ref="X17:AB17"/>
    <mergeCell ref="AC17:AF17"/>
    <mergeCell ref="H17:N17"/>
    <mergeCell ref="H18:N18"/>
    <mergeCell ref="X16:AB16"/>
    <mergeCell ref="C31:AF31"/>
    <mergeCell ref="R29:AF29"/>
    <mergeCell ref="D30:O30"/>
    <mergeCell ref="C34:H34"/>
    <mergeCell ref="C33:H33"/>
    <mergeCell ref="B27:B34"/>
    <mergeCell ref="R30:AF30"/>
    <mergeCell ref="H8:N8"/>
    <mergeCell ref="R28:AF28"/>
    <mergeCell ref="B18:G18"/>
    <mergeCell ref="AA34:AF34"/>
    <mergeCell ref="T33:Z33"/>
    <mergeCell ref="D29:P29"/>
    <mergeCell ref="D28:P28"/>
    <mergeCell ref="I33:S33"/>
    <mergeCell ref="I34:S34"/>
    <mergeCell ref="T34:Z34"/>
    <mergeCell ref="AA33:AF33"/>
    <mergeCell ref="AB11:AF11"/>
    <mergeCell ref="AB12:AF12"/>
    <mergeCell ref="C27:AF27"/>
  </mergeCells>
  <phoneticPr fontId="15" type="noConversion"/>
  <conditionalFormatting sqref="AC9 V9 O9 H8:H9 H11:H16">
    <cfRule type="containsBlanks" dxfId="24" priority="61">
      <formula>LEN(TRIM(H8))=0</formula>
    </cfRule>
  </conditionalFormatting>
  <conditionalFormatting sqref="Y15">
    <cfRule type="containsBlanks" dxfId="23" priority="76">
      <formula>LEN(TRIM(Y15))=0</formula>
    </cfRule>
  </conditionalFormatting>
  <conditionalFormatting sqref="F24:V24">
    <cfRule type="cellIs" dxfId="22" priority="45" operator="equal">
      <formula>0</formula>
    </cfRule>
    <cfRule type="notContainsBlanks" dxfId="21" priority="46">
      <formula>LEN(TRIM(F24))&gt;0</formula>
    </cfRule>
  </conditionalFormatting>
  <conditionalFormatting sqref="AC8">
    <cfRule type="containsBlanks" dxfId="20" priority="24">
      <formula>LEN(TRIM(AC8))=0</formula>
    </cfRule>
  </conditionalFormatting>
  <conditionalFormatting sqref="O8">
    <cfRule type="containsBlanks" dxfId="19" priority="26">
      <formula>LEN(TRIM(O8))=0</formula>
    </cfRule>
  </conditionalFormatting>
  <conditionalFormatting sqref="V8">
    <cfRule type="containsBlanks" dxfId="18" priority="25">
      <formula>LEN(TRIM(V8))=0</formula>
    </cfRule>
  </conditionalFormatting>
  <conditionalFormatting sqref="Y15:AE15">
    <cfRule type="expression" dxfId="17" priority="14">
      <formula>$AO$11&lt;&gt;2</formula>
    </cfRule>
    <cfRule type="expression" dxfId="16" priority="77">
      <formula>$AO$11=2</formula>
    </cfRule>
  </conditionalFormatting>
  <conditionalFormatting sqref="H10">
    <cfRule type="expression" dxfId="15" priority="11">
      <formula>$AR$3=2</formula>
    </cfRule>
    <cfRule type="containsBlanks" dxfId="14" priority="12">
      <formula>LEN(TRIM(H10))=0</formula>
    </cfRule>
    <cfRule type="expression" dxfId="13" priority="75">
      <formula>$AR$3=1</formula>
    </cfRule>
  </conditionalFormatting>
  <conditionalFormatting sqref="AC16:AF18">
    <cfRule type="containsBlanks" dxfId="12" priority="9">
      <formula>LEN(TRIM(AC16))=0</formula>
    </cfRule>
  </conditionalFormatting>
  <conditionalFormatting sqref="X17:AF18">
    <cfRule type="expression" dxfId="11" priority="7">
      <formula>$AI$16&lt;&gt;3</formula>
    </cfRule>
    <cfRule type="expression" dxfId="10" priority="8">
      <formula>$AI$16=3</formula>
    </cfRule>
  </conditionalFormatting>
  <conditionalFormatting sqref="X16:AF16">
    <cfRule type="expression" dxfId="9" priority="5">
      <formula>$AI$16=1</formula>
    </cfRule>
    <cfRule type="expression" dxfId="8" priority="6">
      <formula>$AI$16&lt;&gt;1</formula>
    </cfRule>
  </conditionalFormatting>
  <conditionalFormatting sqref="AB12:AF12">
    <cfRule type="containsBlanks" dxfId="7" priority="4">
      <formula>LEN(TRIM(AB12))=0</formula>
    </cfRule>
  </conditionalFormatting>
  <conditionalFormatting sqref="H17">
    <cfRule type="containsBlanks" dxfId="6" priority="3">
      <formula>LEN(TRIM(H17))=0</formula>
    </cfRule>
  </conditionalFormatting>
  <conditionalFormatting sqref="H18">
    <cfRule type="containsBlanks" dxfId="5" priority="2">
      <formula>LEN(TRIM(H18))=0</formula>
    </cfRule>
  </conditionalFormatting>
  <conditionalFormatting sqref="B18:N18">
    <cfRule type="expression" dxfId="4" priority="1">
      <formula>$AI$6&lt;&gt;2</formula>
    </cfRule>
  </conditionalFormatting>
  <dataValidations count="18">
    <dataValidation type="date" operator="greaterThan" allowBlank="1" showInputMessage="1" showErrorMessage="1" sqref="AG23:AH23 H19" xr:uid="{20A87C92-8418-47F3-B230-9D12B652339E}">
      <formula1>1980</formula1>
    </dataValidation>
    <dataValidation type="list" allowBlank="1" showInputMessage="1" showErrorMessage="1" errorTitle="تنبيه" error="يجب الاختيار من القائمة" sqref="AC17" xr:uid="{326D93FD-34C5-413F-B2B8-BDAF4EF41523}">
      <formula1>$AY$11:$AY$21</formula1>
    </dataValidation>
    <dataValidation type="list" allowBlank="1" showInputMessage="1" showErrorMessage="1" errorTitle="تنبيه" error="يجب الإختيار من القائمة" sqref="Y15" xr:uid="{4C1BC8D3-3E41-4012-BE91-4DDABE405C3F}">
      <formula1>$AQ$11:$AQ$13</formula1>
    </dataValidation>
    <dataValidation type="date" operator="greaterThan" allowBlank="1" showInputMessage="1" showErrorMessage="1" errorTitle="تنبيه" error="أدخل التاريخ بالشكل التالي:_x000a_اليم / الشهر / السنة_x000a_مثال: 01/01/1980" sqref="H14 AC18" xr:uid="{9B2AA883-B8EF-438A-A588-116D7010B7EE}">
      <formula1>1980</formula1>
    </dataValidation>
    <dataValidation type="custom" allowBlank="1" showInputMessage="1" showErrorMessage="1" sqref="AL12" xr:uid="{E0768495-7C79-427C-9DFB-94C93AA54CE0}">
      <formula1>AND(ISNUMBER($H10),LEN($H10)=10,VALUE(LEFT($H10,1))=2)</formula1>
    </dataValidation>
    <dataValidation type="custom" allowBlank="1" showInputMessage="1" showErrorMessage="1" errorTitle="تنبيه" error="أدخل رقم الهوية بالشكل الصحيح" sqref="H10" xr:uid="{231B15AD-871E-48CA-B9C5-75F1984C6B4F}">
      <formula1>AND(ISNUMBER($H10),LEN($H10)=10,VALUE(LEFT($H10,1))=2)</formula1>
    </dataValidation>
    <dataValidation type="custom" allowBlank="1" showInputMessage="1" showErrorMessage="1" errorTitle="تنبيه" error=" تأكد من إدخال الرقم بشكل صحيح_x000a_يبدأ الرقم بــــ 30000 أو 50000" sqref="H11" xr:uid="{E36EDE04-F63F-454E-8240-E70DAB6D7D70}">
      <formula1>IF(OR(VALUE(LEFT(H$11,1))=3,VALUE(LEFT(H$11,1))=5),AND(LEN($H11)=10))</formula1>
    </dataValidation>
    <dataValidation type="custom" allowBlank="1" showInputMessage="1" showErrorMessage="1" sqref="H13 O13:Q13" xr:uid="{71B9AA87-98CD-4C1E-9CF7-7080CFB2CAF5}">
      <formula1>AND(EXACT($H$13, UPPER($H$13)), CODE($H$13) &gt;= 65, CODE($H$13) &lt;= 90)</formula1>
    </dataValidation>
    <dataValidation type="custom" operator="greaterThan" allowBlank="1" showInputMessage="1" showErrorMessage="1" errorTitle="تنبيه" error="تأكد من إدخال الرقم بشكل صحيح_x000a_ويجب ألا يتكرر الرقم مسباقاً" sqref="H15 O15:Q15" xr:uid="{F1BF6526-576F-4270-AF71-EFFF88254AEC}">
      <formula1>AND(ISNUMBER(H15),LEN(H15)=9,VALUE(LEFT(H15,1))=5)</formula1>
    </dataValidation>
    <dataValidation type="custom" allowBlank="1" showInputMessage="1" showErrorMessage="1" errorTitle="تنبيه" error="يجب الكتابة باللغة الإنجليزية وبأحرف كبيرة (ABC)" sqref="AC9" xr:uid="{48EC00CC-901C-4B5A-84F4-42F333A2DCED}">
      <formula1>AND(EXACT($AC$9, UPPER($AC$9)), CODE($AC$9) &gt;= 65, CODE($AC$9) &lt;= 90)</formula1>
    </dataValidation>
    <dataValidation type="custom" allowBlank="1" showInputMessage="1" showErrorMessage="1" errorTitle="تنبيه" error="يجب الكتابة باللغة الإنجليزية وبأحرف كبيرة (ABC)" sqref="H9:N9" xr:uid="{398BE10B-D4E4-4051-9677-7E4F03B7CC2B}">
      <formula1>AND(EXACT($H$9, UPPER($H$9)), CODE($H$9) &gt;= 65, CODE($H$9) &lt;= 90)</formula1>
    </dataValidation>
    <dataValidation type="custom" allowBlank="1" showInputMessage="1" showErrorMessage="1" errorTitle="تنبيه" error="يجب الكتابة باللغة الإنجليزية وبأحرف كبيرة (ABC)" sqref="O9:U9" xr:uid="{7100F2C4-B69B-4ED2-99FF-DA6E798011DF}">
      <formula1>AND(EXACT($O$9, UPPER($O$9)), CODE($O$9) &gt;= 65, CODE($O$9) &lt;= 90)</formula1>
    </dataValidation>
    <dataValidation type="custom" allowBlank="1" showInputMessage="1" showErrorMessage="1" errorTitle="تنبيه" error="يجب الكتابة باللغة الإنجليزية وبأحرف كبيرة (ABC)" sqref="V9:AB9" xr:uid="{59D21113-2765-44FA-A9E0-5CCA8E5E768B}">
      <formula1>AND(EXACT($V$9, UPPER($V$9)), CODE($V$9) &gt;= 65, CODE($V$9) &lt;= 90)</formula1>
    </dataValidation>
    <dataValidation type="list" allowBlank="1" showInputMessage="1" showErrorMessage="1" sqref="AC16" xr:uid="{68DE2C28-5D63-4050-96B6-B6103AA76DFD}">
      <formula1>$AS$11:$AS$16</formula1>
    </dataValidation>
    <dataValidation type="custom" operator="greaterThan" allowBlank="1" showInputMessage="1" showErrorMessage="1" errorTitle="تنبيه" error="تأكد من إدخال الرقم بشكل صحيح_x000a_" sqref="H16 O16:Q16" xr:uid="{7044F921-BE80-411C-A06E-3235B86125B2}">
      <formula1>AND(ISNUMBER(H16),LEN(H16)=9,VALUE(LEFT(H16,1))=5)</formula1>
    </dataValidation>
    <dataValidation type="list" allowBlank="1" showInputMessage="1" showErrorMessage="1" sqref="H12 O12:Q12" xr:uid="{DC8B4376-A01B-4973-8CC7-0421D2BE2FE8}">
      <formula1>$AU$11:$AU$13</formula1>
    </dataValidation>
    <dataValidation type="list" allowBlank="1" showInputMessage="1" showErrorMessage="1" sqref="AB12:AF12" xr:uid="{BC7155BA-7C24-41EF-B1FE-B1BB1C8AB0D6}">
      <formula1>INDIRECT(AM17)</formula1>
    </dataValidation>
    <dataValidation type="list" operator="greaterThanOrEqual" allowBlank="1" showInputMessage="1" showErrorMessage="1" errorTitle="تنبيه" error="اختر من القائمة" sqref="H18:N18" xr:uid="{EF3A6C53-7B41-4E74-93EC-877AF89900AF}">
      <formula1>$BA$11:$BA$23</formula1>
    </dataValidation>
  </dataValidations>
  <pageMargins left="0.10416666666666667" right="0.1875" top="0.29166666666666669" bottom="0.33333333333333331" header="0.3" footer="0.3"/>
  <pageSetup paperSize="9" scale="94"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>
                  <from>
                    <xdr:col>19</xdr:col>
                    <xdr:colOff>85725</xdr:colOff>
                    <xdr:row>5</xdr:row>
                    <xdr:rowOff>419100</xdr:rowOff>
                  </from>
                  <to>
                    <xdr:col>22</xdr:col>
                    <xdr:colOff>28575</xdr:colOff>
                    <xdr:row>5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23</xdr:col>
                    <xdr:colOff>28575</xdr:colOff>
                    <xdr:row>5</xdr:row>
                    <xdr:rowOff>428625</xdr:rowOff>
                  </from>
                  <to>
                    <xdr:col>25</xdr:col>
                    <xdr:colOff>161925</xdr:colOff>
                    <xdr:row>5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6" name="Group Box 13">
              <controlPr defaultSize="0" autoFill="0" autoPict="0">
                <anchor moveWithCells="1">
                  <from>
                    <xdr:col>5</xdr:col>
                    <xdr:colOff>104775</xdr:colOff>
                    <xdr:row>5</xdr:row>
                    <xdr:rowOff>219075</xdr:rowOff>
                  </from>
                  <to>
                    <xdr:col>11</xdr:col>
                    <xdr:colOff>19050</xdr:colOff>
                    <xdr:row>5</xdr:row>
                    <xdr:rowOff>828675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7" name="Option Button 14">
              <controlPr defaultSize="0" autoFill="0" autoLine="0" autoPict="0">
                <anchor moveWithCells="1">
                  <from>
                    <xdr:col>5</xdr:col>
                    <xdr:colOff>180975</xdr:colOff>
                    <xdr:row>5</xdr:row>
                    <xdr:rowOff>304800</xdr:rowOff>
                  </from>
                  <to>
                    <xdr:col>9</xdr:col>
                    <xdr:colOff>66675</xdr:colOff>
                    <xdr:row>5</xdr:row>
                    <xdr:rowOff>533400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8" name="Option Button 15">
              <controlPr defaultSize="0" autoFill="0" autoLine="0" autoPict="0">
                <anchor moveWithCells="1">
                  <from>
                    <xdr:col>5</xdr:col>
                    <xdr:colOff>171450</xdr:colOff>
                    <xdr:row>5</xdr:row>
                    <xdr:rowOff>542925</xdr:rowOff>
                  </from>
                  <to>
                    <xdr:col>8</xdr:col>
                    <xdr:colOff>161925</xdr:colOff>
                    <xdr:row>5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9" name="Group Box 25">
              <controlPr defaultSize="0" autoFill="0" autoPict="0">
                <anchor moveWithCells="1">
                  <from>
                    <xdr:col>0</xdr:col>
                    <xdr:colOff>161925</xdr:colOff>
                    <xdr:row>18</xdr:row>
                    <xdr:rowOff>85725</xdr:rowOff>
                  </from>
                  <to>
                    <xdr:col>31</xdr:col>
                    <xdr:colOff>457200</xdr:colOff>
                    <xdr:row>22</xdr:row>
                    <xdr:rowOff>742950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0" name="Group Box 32">
              <controlPr defaultSize="0" autoFill="0" autoPict="0">
                <anchor moveWithCells="1">
                  <from>
                    <xdr:col>22</xdr:col>
                    <xdr:colOff>200025</xdr:colOff>
                    <xdr:row>9</xdr:row>
                    <xdr:rowOff>95250</xdr:rowOff>
                  </from>
                  <to>
                    <xdr:col>26</xdr:col>
                    <xdr:colOff>95250</xdr:colOff>
                    <xdr:row>11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1" name="Option Button 35">
              <controlPr defaultSize="0" autoFill="0" autoLine="0" autoPict="0">
                <anchor moveWithCells="1">
                  <from>
                    <xdr:col>23</xdr:col>
                    <xdr:colOff>38100</xdr:colOff>
                    <xdr:row>9</xdr:row>
                    <xdr:rowOff>266700</xdr:rowOff>
                  </from>
                  <to>
                    <xdr:col>25</xdr:col>
                    <xdr:colOff>104775</xdr:colOff>
                    <xdr:row>10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2" name="Option Button 36">
              <controlPr defaultSize="0" autoFill="0" autoLine="0" autoPict="0">
                <anchor moveWithCells="1">
                  <from>
                    <xdr:col>23</xdr:col>
                    <xdr:colOff>47625</xdr:colOff>
                    <xdr:row>10</xdr:row>
                    <xdr:rowOff>209550</xdr:rowOff>
                  </from>
                  <to>
                    <xdr:col>25</xdr:col>
                    <xdr:colOff>57150</xdr:colOff>
                    <xdr:row>11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3" name="Group Box 37">
              <controlPr defaultSize="0" autoFill="0" autoPict="0">
                <anchor moveWithCells="1">
                  <from>
                    <xdr:col>23</xdr:col>
                    <xdr:colOff>0</xdr:colOff>
                    <xdr:row>12</xdr:row>
                    <xdr:rowOff>133350</xdr:rowOff>
                  </from>
                  <to>
                    <xdr:col>32</xdr:col>
                    <xdr:colOff>0</xdr:colOff>
                    <xdr:row>14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14" name="Group Box 62">
              <controlPr defaultSize="0" autoFill="0" autoPict="0">
                <anchor moveWithCells="1">
                  <from>
                    <xdr:col>18</xdr:col>
                    <xdr:colOff>57150</xdr:colOff>
                    <xdr:row>5</xdr:row>
                    <xdr:rowOff>219075</xdr:rowOff>
                  </from>
                  <to>
                    <xdr:col>27</xdr:col>
                    <xdr:colOff>85725</xdr:colOff>
                    <xdr:row>5</xdr:row>
                    <xdr:rowOff>828675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15" name="Option Button 66">
              <controlPr defaultSize="0" autoFill="0" autoLine="0" autoPict="0">
                <anchor moveWithCells="1">
                  <from>
                    <xdr:col>23</xdr:col>
                    <xdr:colOff>38100</xdr:colOff>
                    <xdr:row>12</xdr:row>
                    <xdr:rowOff>228600</xdr:rowOff>
                  </from>
                  <to>
                    <xdr:col>31</xdr:col>
                    <xdr:colOff>47625</xdr:colOff>
                    <xdr:row>13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16" name="Option Button 67">
              <controlPr defaultSize="0" autoFill="0" autoLine="0" autoPict="0">
                <anchor moveWithCells="1">
                  <from>
                    <xdr:col>23</xdr:col>
                    <xdr:colOff>38100</xdr:colOff>
                    <xdr:row>13</xdr:row>
                    <xdr:rowOff>123825</xdr:rowOff>
                  </from>
                  <to>
                    <xdr:col>31</xdr:col>
                    <xdr:colOff>47625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17" name="Option Button 68">
              <controlPr defaultSize="0" autoFill="0" autoLine="0" autoPict="0">
                <anchor moveWithCells="1">
                  <from>
                    <xdr:col>23</xdr:col>
                    <xdr:colOff>38100</xdr:colOff>
                    <xdr:row>14</xdr:row>
                    <xdr:rowOff>9525</xdr:rowOff>
                  </from>
                  <to>
                    <xdr:col>31</xdr:col>
                    <xdr:colOff>47625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18" name="Option Button 71">
              <controlPr defaultSize="0" autoFill="0" autoLine="0" autoPict="0">
                <anchor moveWithCells="1">
                  <from>
                    <xdr:col>27</xdr:col>
                    <xdr:colOff>190500</xdr:colOff>
                    <xdr:row>5</xdr:row>
                    <xdr:rowOff>400050</xdr:rowOff>
                  </from>
                  <to>
                    <xdr:col>30</xdr:col>
                    <xdr:colOff>123825</xdr:colOff>
                    <xdr:row>5</xdr:row>
                    <xdr:rowOff>628650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19" name="Option Button 73">
              <controlPr defaultSize="0" autoFill="0" autoLine="0" autoPict="0">
                <anchor moveWithCells="1">
                  <from>
                    <xdr:col>30</xdr:col>
                    <xdr:colOff>133350</xdr:colOff>
                    <xdr:row>5</xdr:row>
                    <xdr:rowOff>400050</xdr:rowOff>
                  </from>
                  <to>
                    <xdr:col>32</xdr:col>
                    <xdr:colOff>19050</xdr:colOff>
                    <xdr:row>5</xdr:row>
                    <xdr:rowOff>628650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20" name="Group Box 74">
              <controlPr defaultSize="0" autoFill="0" autoPict="0">
                <anchor moveWithCells="1">
                  <from>
                    <xdr:col>11</xdr:col>
                    <xdr:colOff>85725</xdr:colOff>
                    <xdr:row>5</xdr:row>
                    <xdr:rowOff>219075</xdr:rowOff>
                  </from>
                  <to>
                    <xdr:col>17</xdr:col>
                    <xdr:colOff>209550</xdr:colOff>
                    <xdr:row>5</xdr:row>
                    <xdr:rowOff>828675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21" name="Option Button 78">
              <controlPr defaultSize="0" autoFill="0" autoLine="0" autoPict="0">
                <anchor moveWithCells="1">
                  <from>
                    <xdr:col>12</xdr:col>
                    <xdr:colOff>28575</xdr:colOff>
                    <xdr:row>5</xdr:row>
                    <xdr:rowOff>447675</xdr:rowOff>
                  </from>
                  <to>
                    <xdr:col>15</xdr:col>
                    <xdr:colOff>57150</xdr:colOff>
                    <xdr:row>5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22" name="Option Button 79">
              <controlPr defaultSize="0" autoFill="0" autoLine="0" autoPict="0">
                <anchor moveWithCells="1">
                  <from>
                    <xdr:col>15</xdr:col>
                    <xdr:colOff>57150</xdr:colOff>
                    <xdr:row>5</xdr:row>
                    <xdr:rowOff>447675</xdr:rowOff>
                  </from>
                  <to>
                    <xdr:col>17</xdr:col>
                    <xdr:colOff>142875</xdr:colOff>
                    <xdr:row>5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23" name="Check Box 80">
              <controlPr defaultSize="0" autoFill="0" autoLine="0" autoPict="0">
                <anchor moveWithCells="1">
                  <from>
                    <xdr:col>6</xdr:col>
                    <xdr:colOff>142875</xdr:colOff>
                    <xdr:row>18</xdr:row>
                    <xdr:rowOff>161925</xdr:rowOff>
                  </from>
                  <to>
                    <xdr:col>13</xdr:col>
                    <xdr:colOff>123825</xdr:colOff>
                    <xdr:row>19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24" name="Check Box 81">
              <controlPr defaultSize="0" autoFill="0" autoLine="0" autoPict="0">
                <anchor moveWithCells="1">
                  <from>
                    <xdr:col>13</xdr:col>
                    <xdr:colOff>161925</xdr:colOff>
                    <xdr:row>18</xdr:row>
                    <xdr:rowOff>161925</xdr:rowOff>
                  </from>
                  <to>
                    <xdr:col>20</xdr:col>
                    <xdr:colOff>76200</xdr:colOff>
                    <xdr:row>19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25" name="Check Box 82">
              <controlPr defaultSize="0" autoFill="0" autoLine="0" autoPict="0">
                <anchor moveWithCells="1">
                  <from>
                    <xdr:col>13</xdr:col>
                    <xdr:colOff>161925</xdr:colOff>
                    <xdr:row>19</xdr:row>
                    <xdr:rowOff>76200</xdr:rowOff>
                  </from>
                  <to>
                    <xdr:col>20</xdr:col>
                    <xdr:colOff>76200</xdr:colOff>
                    <xdr:row>19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26" name="Check Box 86">
              <controlPr defaultSize="0" autoFill="0" autoLine="0" autoPict="0">
                <anchor moveWithCells="1">
                  <from>
                    <xdr:col>13</xdr:col>
                    <xdr:colOff>161925</xdr:colOff>
                    <xdr:row>19</xdr:row>
                    <xdr:rowOff>314325</xdr:rowOff>
                  </from>
                  <to>
                    <xdr:col>20</xdr:col>
                    <xdr:colOff>76200</xdr:colOff>
                    <xdr:row>21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27" name="Check Box 87">
              <controlPr defaultSize="0" autoFill="0" autoLine="0" autoPict="0">
                <anchor moveWithCells="1">
                  <from>
                    <xdr:col>13</xdr:col>
                    <xdr:colOff>161925</xdr:colOff>
                    <xdr:row>21</xdr:row>
                    <xdr:rowOff>57150</xdr:rowOff>
                  </from>
                  <to>
                    <xdr:col>20</xdr:col>
                    <xdr:colOff>76200</xdr:colOff>
                    <xdr:row>21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28" name="Check Box 88">
              <controlPr defaultSize="0" autoFill="0" autoLine="0" autoPict="0">
                <anchor moveWithCells="1">
                  <from>
                    <xdr:col>6</xdr:col>
                    <xdr:colOff>142875</xdr:colOff>
                    <xdr:row>19</xdr:row>
                    <xdr:rowOff>114300</xdr:rowOff>
                  </from>
                  <to>
                    <xdr:col>13</xdr:col>
                    <xdr:colOff>123825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29" name="Check Box 89">
              <controlPr defaultSize="0" autoFill="0" autoLine="0" autoPict="0">
                <anchor moveWithCells="1">
                  <from>
                    <xdr:col>6</xdr:col>
                    <xdr:colOff>142875</xdr:colOff>
                    <xdr:row>21</xdr:row>
                    <xdr:rowOff>171450</xdr:rowOff>
                  </from>
                  <to>
                    <xdr:col>13</xdr:col>
                    <xdr:colOff>123825</xdr:colOff>
                    <xdr:row>21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30" name="Check Box 90">
              <controlPr defaultSize="0" autoFill="0" autoLine="0" autoPict="0">
                <anchor moveWithCells="1">
                  <from>
                    <xdr:col>6</xdr:col>
                    <xdr:colOff>142875</xdr:colOff>
                    <xdr:row>21</xdr:row>
                    <xdr:rowOff>438150</xdr:rowOff>
                  </from>
                  <to>
                    <xdr:col>13</xdr:col>
                    <xdr:colOff>123825</xdr:colOff>
                    <xdr:row>21</xdr:row>
                    <xdr:rowOff>657225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31" name="Check Box 91">
              <controlPr defaultSize="0" autoFill="0" autoLine="0" autoPict="0">
                <anchor moveWithCells="1">
                  <from>
                    <xdr:col>6</xdr:col>
                    <xdr:colOff>142875</xdr:colOff>
                    <xdr:row>21</xdr:row>
                    <xdr:rowOff>704850</xdr:rowOff>
                  </from>
                  <to>
                    <xdr:col>13</xdr:col>
                    <xdr:colOff>123825</xdr:colOff>
                    <xdr:row>22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32" name="Check Box 92">
              <controlPr defaultSize="0" autoFill="0" autoLine="0" autoPict="0">
                <anchor moveWithCells="1">
                  <from>
                    <xdr:col>6</xdr:col>
                    <xdr:colOff>142875</xdr:colOff>
                    <xdr:row>22</xdr:row>
                    <xdr:rowOff>209550</xdr:rowOff>
                  </from>
                  <to>
                    <xdr:col>13</xdr:col>
                    <xdr:colOff>123825</xdr:colOff>
                    <xdr:row>22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33" name="Check Box 94">
              <controlPr defaultSize="0" autoFill="0" autoLine="0" autoPict="0">
                <anchor moveWithCells="1">
                  <from>
                    <xdr:col>20</xdr:col>
                    <xdr:colOff>38100</xdr:colOff>
                    <xdr:row>21</xdr:row>
                    <xdr:rowOff>285750</xdr:rowOff>
                  </from>
                  <to>
                    <xdr:col>26</xdr:col>
                    <xdr:colOff>38100</xdr:colOff>
                    <xdr:row>21</xdr:row>
                    <xdr:rowOff>514350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34" name="Check Box 95">
              <controlPr defaultSize="0" autoFill="0" autoLine="0" autoPict="0">
                <anchor moveWithCells="1">
                  <from>
                    <xdr:col>20</xdr:col>
                    <xdr:colOff>38100</xdr:colOff>
                    <xdr:row>21</xdr:row>
                    <xdr:rowOff>523875</xdr:rowOff>
                  </from>
                  <to>
                    <xdr:col>26</xdr:col>
                    <xdr:colOff>38100</xdr:colOff>
                    <xdr:row>21</xdr:row>
                    <xdr:rowOff>742950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35" name="Check Box 98">
              <controlPr defaultSize="0" autoFill="0" autoLine="0" autoPict="0">
                <anchor moveWithCells="1">
                  <from>
                    <xdr:col>26</xdr:col>
                    <xdr:colOff>47625</xdr:colOff>
                    <xdr:row>18</xdr:row>
                    <xdr:rowOff>161925</xdr:rowOff>
                  </from>
                  <to>
                    <xdr:col>31</xdr:col>
                    <xdr:colOff>438150</xdr:colOff>
                    <xdr:row>19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36" name="Check Box 100">
              <controlPr defaultSize="0" autoFill="0" autoLine="0" autoPict="0">
                <anchor moveWithCells="1">
                  <from>
                    <xdr:col>26</xdr:col>
                    <xdr:colOff>47625</xdr:colOff>
                    <xdr:row>19</xdr:row>
                    <xdr:rowOff>85725</xdr:rowOff>
                  </from>
                  <to>
                    <xdr:col>31</xdr:col>
                    <xdr:colOff>438150</xdr:colOff>
                    <xdr:row>19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37" name="Check Box 101">
              <controlPr defaultSize="0" autoFill="0" autoLine="0" autoPict="0">
                <anchor moveWithCells="1">
                  <from>
                    <xdr:col>26</xdr:col>
                    <xdr:colOff>47625</xdr:colOff>
                    <xdr:row>19</xdr:row>
                    <xdr:rowOff>314325</xdr:rowOff>
                  </from>
                  <to>
                    <xdr:col>31</xdr:col>
                    <xdr:colOff>438150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38" name="Check Box 102">
              <controlPr defaultSize="0" autoFill="0" autoLine="0" autoPict="0">
                <anchor moveWithCells="1">
                  <from>
                    <xdr:col>20</xdr:col>
                    <xdr:colOff>38100</xdr:colOff>
                    <xdr:row>18</xdr:row>
                    <xdr:rowOff>161925</xdr:rowOff>
                  </from>
                  <to>
                    <xdr:col>26</xdr:col>
                    <xdr:colOff>38100</xdr:colOff>
                    <xdr:row>19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r:id="rId39" name="Check Box 103">
              <controlPr defaultSize="0" autoFill="0" autoLine="0" autoPict="0">
                <anchor moveWithCells="1">
                  <from>
                    <xdr:col>20</xdr:col>
                    <xdr:colOff>38100</xdr:colOff>
                    <xdr:row>19</xdr:row>
                    <xdr:rowOff>76200</xdr:rowOff>
                  </from>
                  <to>
                    <xdr:col>26</xdr:col>
                    <xdr:colOff>38100</xdr:colOff>
                    <xdr:row>19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40" name="Check Box 104">
              <controlPr defaultSize="0" autoFill="0" autoLine="0" autoPict="0">
                <anchor moveWithCells="1">
                  <from>
                    <xdr:col>20</xdr:col>
                    <xdr:colOff>38100</xdr:colOff>
                    <xdr:row>21</xdr:row>
                    <xdr:rowOff>762000</xdr:rowOff>
                  </from>
                  <to>
                    <xdr:col>26</xdr:col>
                    <xdr:colOff>38100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r:id="rId41" name="Check Box 105">
              <controlPr defaultSize="0" autoFill="0" autoLine="0" autoPict="0">
                <anchor moveWithCells="1">
                  <from>
                    <xdr:col>20</xdr:col>
                    <xdr:colOff>38100</xdr:colOff>
                    <xdr:row>22</xdr:row>
                    <xdr:rowOff>219075</xdr:rowOff>
                  </from>
                  <to>
                    <xdr:col>26</xdr:col>
                    <xdr:colOff>38100</xdr:colOff>
                    <xdr:row>22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42" name="Check Box 106">
              <controlPr defaultSize="0" autoFill="0" autoLine="0" autoPict="0">
                <anchor moveWithCells="1">
                  <from>
                    <xdr:col>26</xdr:col>
                    <xdr:colOff>47625</xdr:colOff>
                    <xdr:row>21</xdr:row>
                    <xdr:rowOff>57150</xdr:rowOff>
                  </from>
                  <to>
                    <xdr:col>31</xdr:col>
                    <xdr:colOff>438150</xdr:colOff>
                    <xdr:row>21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43" name="Check Box 107">
              <controlPr defaultSize="0" autoFill="0" autoLine="0" autoPict="0">
                <anchor moveWithCells="1">
                  <from>
                    <xdr:col>20</xdr:col>
                    <xdr:colOff>38100</xdr:colOff>
                    <xdr:row>19</xdr:row>
                    <xdr:rowOff>314325</xdr:rowOff>
                  </from>
                  <to>
                    <xdr:col>26</xdr:col>
                    <xdr:colOff>38100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44" name="Check Box 108">
              <controlPr defaultSize="0" autoFill="0" autoLine="0" autoPict="0">
                <anchor moveWithCells="1">
                  <from>
                    <xdr:col>20</xdr:col>
                    <xdr:colOff>38100</xdr:colOff>
                    <xdr:row>21</xdr:row>
                    <xdr:rowOff>47625</xdr:rowOff>
                  </from>
                  <to>
                    <xdr:col>26</xdr:col>
                    <xdr:colOff>38100</xdr:colOff>
                    <xdr:row>21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45" name="Group Box 115">
              <controlPr defaultSize="0" autoFill="0" autoPict="0">
                <anchor moveWithCells="1">
                  <from>
                    <xdr:col>0</xdr:col>
                    <xdr:colOff>200025</xdr:colOff>
                    <xdr:row>5</xdr:row>
                    <xdr:rowOff>219075</xdr:rowOff>
                  </from>
                  <to>
                    <xdr:col>5</xdr:col>
                    <xdr:colOff>47625</xdr:colOff>
                    <xdr:row>5</xdr:row>
                    <xdr:rowOff>828675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46" name="Group Box 124">
              <controlPr defaultSize="0" autoFill="0" autoPict="0">
                <anchor moveWithCells="1">
                  <from>
                    <xdr:col>27</xdr:col>
                    <xdr:colOff>142875</xdr:colOff>
                    <xdr:row>5</xdr:row>
                    <xdr:rowOff>219075</xdr:rowOff>
                  </from>
                  <to>
                    <xdr:col>32</xdr:col>
                    <xdr:colOff>19050</xdr:colOff>
                    <xdr:row>5</xdr:row>
                    <xdr:rowOff>828675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47" name="Check Box 125">
              <controlPr defaultSize="0" autoFill="0" autoLine="0" autoPict="0">
                <anchor moveWithCells="1">
                  <from>
                    <xdr:col>13</xdr:col>
                    <xdr:colOff>161925</xdr:colOff>
                    <xdr:row>21</xdr:row>
                    <xdr:rowOff>295275</xdr:rowOff>
                  </from>
                  <to>
                    <xdr:col>20</xdr:col>
                    <xdr:colOff>76200</xdr:colOff>
                    <xdr:row>21</xdr:row>
                    <xdr:rowOff>514350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48" name="Option Button 127">
              <controlPr defaultSize="0" autoFill="0" autoLine="0" autoPict="0">
                <anchor moveWithCells="1">
                  <from>
                    <xdr:col>1</xdr:col>
                    <xdr:colOff>104775</xdr:colOff>
                    <xdr:row>5</xdr:row>
                    <xdr:rowOff>542925</xdr:rowOff>
                  </from>
                  <to>
                    <xdr:col>4</xdr:col>
                    <xdr:colOff>200025</xdr:colOff>
                    <xdr:row>5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49" name="Option Button 128">
              <controlPr defaultSize="0" autoFill="0" autoLine="0" autoPict="0">
                <anchor moveWithCells="1">
                  <from>
                    <xdr:col>1</xdr:col>
                    <xdr:colOff>104775</xdr:colOff>
                    <xdr:row>5</xdr:row>
                    <xdr:rowOff>323850</xdr:rowOff>
                  </from>
                  <to>
                    <xdr:col>4</xdr:col>
                    <xdr:colOff>200025</xdr:colOff>
                    <xdr:row>5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50" name="Check Box 130">
              <controlPr defaultSize="0" autoFill="0" autoLine="0" autoPict="0">
                <anchor moveWithCells="1">
                  <from>
                    <xdr:col>26</xdr:col>
                    <xdr:colOff>38100</xdr:colOff>
                    <xdr:row>21</xdr:row>
                    <xdr:rowOff>285750</xdr:rowOff>
                  </from>
                  <to>
                    <xdr:col>31</xdr:col>
                    <xdr:colOff>438150</xdr:colOff>
                    <xdr:row>21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51" name="Check Box 131">
              <controlPr defaultSize="0" autoFill="0" autoLine="0" autoPict="0">
                <anchor moveWithCells="1">
                  <from>
                    <xdr:col>13</xdr:col>
                    <xdr:colOff>161925</xdr:colOff>
                    <xdr:row>21</xdr:row>
                    <xdr:rowOff>752475</xdr:rowOff>
                  </from>
                  <to>
                    <xdr:col>20</xdr:col>
                    <xdr:colOff>76200</xdr:colOff>
                    <xdr:row>22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52" name="Check Box 133">
              <controlPr defaultSize="0" autoFill="0" autoLine="0" autoPict="0">
                <anchor moveWithCells="1">
                  <from>
                    <xdr:col>13</xdr:col>
                    <xdr:colOff>161925</xdr:colOff>
                    <xdr:row>21</xdr:row>
                    <xdr:rowOff>523875</xdr:rowOff>
                  </from>
                  <to>
                    <xdr:col>20</xdr:col>
                    <xdr:colOff>76200</xdr:colOff>
                    <xdr:row>21</xdr:row>
                    <xdr:rowOff>742950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53" name="Check Box 136">
              <controlPr defaultSize="0" autoFill="0" autoLine="0" autoPict="0">
                <anchor moveWithCells="1">
                  <from>
                    <xdr:col>0</xdr:col>
                    <xdr:colOff>161925</xdr:colOff>
                    <xdr:row>18</xdr:row>
                    <xdr:rowOff>161925</xdr:rowOff>
                  </from>
                  <to>
                    <xdr:col>6</xdr:col>
                    <xdr:colOff>95250</xdr:colOff>
                    <xdr:row>19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54" name="Check Box 137">
              <controlPr defaultSize="0" autoFill="0" autoLine="0" autoPict="0">
                <anchor moveWithCells="1">
                  <from>
                    <xdr:col>13</xdr:col>
                    <xdr:colOff>161925</xdr:colOff>
                    <xdr:row>22</xdr:row>
                    <xdr:rowOff>219075</xdr:rowOff>
                  </from>
                  <to>
                    <xdr:col>20</xdr:col>
                    <xdr:colOff>76200</xdr:colOff>
                    <xdr:row>22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55" name="Check Box 138">
              <controlPr defaultSize="0" autoFill="0" autoLine="0" autoPict="0">
                <anchor moveWithCells="1">
                  <from>
                    <xdr:col>6</xdr:col>
                    <xdr:colOff>142875</xdr:colOff>
                    <xdr:row>22</xdr:row>
                    <xdr:rowOff>457200</xdr:rowOff>
                  </from>
                  <to>
                    <xdr:col>13</xdr:col>
                    <xdr:colOff>123825</xdr:colOff>
                    <xdr:row>22</xdr:row>
                    <xdr:rowOff>676275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56" name="Check Box 139">
              <controlPr defaultSize="0" autoFill="0" autoLine="0" autoPict="0">
                <anchor moveWithCells="1">
                  <from>
                    <xdr:col>0</xdr:col>
                    <xdr:colOff>161925</xdr:colOff>
                    <xdr:row>19</xdr:row>
                    <xdr:rowOff>76200</xdr:rowOff>
                  </from>
                  <to>
                    <xdr:col>6</xdr:col>
                    <xdr:colOff>95250</xdr:colOff>
                    <xdr:row>19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57" name="Check Box 140">
              <controlPr defaultSize="0" autoFill="0" autoLine="0" autoPict="0">
                <anchor moveWithCells="1">
                  <from>
                    <xdr:col>0</xdr:col>
                    <xdr:colOff>161925</xdr:colOff>
                    <xdr:row>20</xdr:row>
                    <xdr:rowOff>0</xdr:rowOff>
                  </from>
                  <to>
                    <xdr:col>6</xdr:col>
                    <xdr:colOff>95250</xdr:colOff>
                    <xdr:row>21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58" name="Check Box 141">
              <controlPr defaultSize="0" autoFill="0" autoLine="0" autoPict="0">
                <anchor moveWithCells="1">
                  <from>
                    <xdr:col>0</xdr:col>
                    <xdr:colOff>161925</xdr:colOff>
                    <xdr:row>21</xdr:row>
                    <xdr:rowOff>523875</xdr:rowOff>
                  </from>
                  <to>
                    <xdr:col>6</xdr:col>
                    <xdr:colOff>95250</xdr:colOff>
                    <xdr:row>21</xdr:row>
                    <xdr:rowOff>742950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59" name="Check Box 142">
              <controlPr defaultSize="0" autoFill="0" autoLine="0" autoPict="0">
                <anchor moveWithCells="1">
                  <from>
                    <xdr:col>0</xdr:col>
                    <xdr:colOff>161925</xdr:colOff>
                    <xdr:row>21</xdr:row>
                    <xdr:rowOff>752475</xdr:rowOff>
                  </from>
                  <to>
                    <xdr:col>6</xdr:col>
                    <xdr:colOff>95250</xdr:colOff>
                    <xdr:row>22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60" name="Check Box 143">
              <controlPr defaultSize="0" autoFill="0" autoLine="0" autoPict="0">
                <anchor moveWithCells="1">
                  <from>
                    <xdr:col>0</xdr:col>
                    <xdr:colOff>161925</xdr:colOff>
                    <xdr:row>22</xdr:row>
                    <xdr:rowOff>209550</xdr:rowOff>
                  </from>
                  <to>
                    <xdr:col>6</xdr:col>
                    <xdr:colOff>95250</xdr:colOff>
                    <xdr:row>22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61" name="Check Box 144">
              <controlPr defaultSize="0" autoFill="0" autoLine="0" autoPict="0">
                <anchor moveWithCells="1">
                  <from>
                    <xdr:col>0</xdr:col>
                    <xdr:colOff>161925</xdr:colOff>
                    <xdr:row>22</xdr:row>
                    <xdr:rowOff>457200</xdr:rowOff>
                  </from>
                  <to>
                    <xdr:col>6</xdr:col>
                    <xdr:colOff>95250</xdr:colOff>
                    <xdr:row>22</xdr:row>
                    <xdr:rowOff>676275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62" name="Check Box 145">
              <controlPr defaultSize="0" autoFill="0" autoLine="0" autoPict="0">
                <anchor moveWithCells="1">
                  <from>
                    <xdr:col>0</xdr:col>
                    <xdr:colOff>161925</xdr:colOff>
                    <xdr:row>21</xdr:row>
                    <xdr:rowOff>285750</xdr:rowOff>
                  </from>
                  <to>
                    <xdr:col>6</xdr:col>
                    <xdr:colOff>95250</xdr:colOff>
                    <xdr:row>21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63" name="Check Box 146">
              <controlPr defaultSize="0" autoFill="0" autoLine="0" autoPict="0">
                <anchor moveWithCells="1">
                  <from>
                    <xdr:col>0</xdr:col>
                    <xdr:colOff>161925</xdr:colOff>
                    <xdr:row>21</xdr:row>
                    <xdr:rowOff>57150</xdr:rowOff>
                  </from>
                  <to>
                    <xdr:col>6</xdr:col>
                    <xdr:colOff>95250</xdr:colOff>
                    <xdr:row>21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64" name="Check Box 147">
              <controlPr defaultSize="0" autoFill="0" autoLine="0" autoPict="0">
                <anchor moveWithCells="1">
                  <from>
                    <xdr:col>6</xdr:col>
                    <xdr:colOff>142875</xdr:colOff>
                    <xdr:row>20</xdr:row>
                    <xdr:rowOff>76200</xdr:rowOff>
                  </from>
                  <to>
                    <xdr:col>13</xdr:col>
                    <xdr:colOff>123825</xdr:colOff>
                    <xdr:row>21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65" name="Group Box 166">
              <controlPr defaultSize="0" autoFill="0" autoPict="0">
                <anchor moveWithCells="1">
                  <from>
                    <xdr:col>14</xdr:col>
                    <xdr:colOff>38100</xdr:colOff>
                    <xdr:row>9</xdr:row>
                    <xdr:rowOff>95250</xdr:rowOff>
                  </from>
                  <to>
                    <xdr:col>22</xdr:col>
                    <xdr:colOff>133350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66" name="Option Button 167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228600</xdr:rowOff>
                  </from>
                  <to>
                    <xdr:col>17</xdr:col>
                    <xdr:colOff>209550</xdr:colOff>
                    <xdr:row>10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67" name="Option Button 168">
              <controlPr defaultSize="0" autoFill="0" autoLine="0" autoPict="0">
                <anchor moveWithCells="1">
                  <from>
                    <xdr:col>14</xdr:col>
                    <xdr:colOff>114300</xdr:colOff>
                    <xdr:row>10</xdr:row>
                    <xdr:rowOff>180975</xdr:rowOff>
                  </from>
                  <to>
                    <xdr:col>17</xdr:col>
                    <xdr:colOff>209550</xdr:colOff>
                    <xdr:row>11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68" name="Option Button 169">
              <controlPr defaultSize="0" autoFill="0" autoLine="0" autoPict="0">
                <anchor moveWithCells="1">
                  <from>
                    <xdr:col>14</xdr:col>
                    <xdr:colOff>114300</xdr:colOff>
                    <xdr:row>14</xdr:row>
                    <xdr:rowOff>295275</xdr:rowOff>
                  </from>
                  <to>
                    <xdr:col>18</xdr:col>
                    <xdr:colOff>123825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69" name="Option Button 170">
              <controlPr defaultSize="0" autoFill="0" autoLine="0" autoPict="0">
                <anchor moveWithCells="1">
                  <from>
                    <xdr:col>18</xdr:col>
                    <xdr:colOff>142875</xdr:colOff>
                    <xdr:row>14</xdr:row>
                    <xdr:rowOff>276225</xdr:rowOff>
                  </from>
                  <to>
                    <xdr:col>22</xdr:col>
                    <xdr:colOff>47625</xdr:colOff>
                    <xdr:row>15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70" name="Option Button 171">
              <controlPr defaultSize="0" autoFill="0" autoLine="0" autoPict="0">
                <anchor moveWithCells="1">
                  <from>
                    <xdr:col>14</xdr:col>
                    <xdr:colOff>114300</xdr:colOff>
                    <xdr:row>16</xdr:row>
                    <xdr:rowOff>209550</xdr:rowOff>
                  </from>
                  <to>
                    <xdr:col>18</xdr:col>
                    <xdr:colOff>95250</xdr:colOff>
                    <xdr:row>17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71" name="Option Button 172">
              <controlPr defaultSize="0" autoFill="0" autoLine="0" autoPict="0">
                <anchor moveWithCells="1">
                  <from>
                    <xdr:col>14</xdr:col>
                    <xdr:colOff>123825</xdr:colOff>
                    <xdr:row>11</xdr:row>
                    <xdr:rowOff>152400</xdr:rowOff>
                  </from>
                  <to>
                    <xdr:col>18</xdr:col>
                    <xdr:colOff>9525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72" name="Option Button 173">
              <controlPr defaultSize="0" autoFill="0" autoLine="0" autoPict="0">
                <anchor moveWithCells="1">
                  <from>
                    <xdr:col>18</xdr:col>
                    <xdr:colOff>142875</xdr:colOff>
                    <xdr:row>10</xdr:row>
                    <xdr:rowOff>180975</xdr:rowOff>
                  </from>
                  <to>
                    <xdr:col>21</xdr:col>
                    <xdr:colOff>133350</xdr:colOff>
                    <xdr:row>11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73" name="Option Button 174">
              <controlPr defaultSize="0" autoFill="0" autoLine="0" autoPict="0">
                <anchor moveWithCells="1">
                  <from>
                    <xdr:col>14</xdr:col>
                    <xdr:colOff>123825</xdr:colOff>
                    <xdr:row>12</xdr:row>
                    <xdr:rowOff>104775</xdr:rowOff>
                  </from>
                  <to>
                    <xdr:col>18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74" name="Option Button 175">
              <controlPr defaultSize="0" autoFill="0" autoLine="0" autoPict="0">
                <anchor moveWithCells="1">
                  <from>
                    <xdr:col>14</xdr:col>
                    <xdr:colOff>114300</xdr:colOff>
                    <xdr:row>13</xdr:row>
                    <xdr:rowOff>57150</xdr:rowOff>
                  </from>
                  <to>
                    <xdr:col>17</xdr:col>
                    <xdr:colOff>209550</xdr:colOff>
                    <xdr:row>13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75" name="Option Button 176">
              <controlPr defaultSize="0" autoFill="0" autoLine="0" autoPict="0">
                <anchor moveWithCells="1">
                  <from>
                    <xdr:col>18</xdr:col>
                    <xdr:colOff>133350</xdr:colOff>
                    <xdr:row>12</xdr:row>
                    <xdr:rowOff>95250</xdr:rowOff>
                  </from>
                  <to>
                    <xdr:col>21</xdr:col>
                    <xdr:colOff>123825</xdr:colOff>
                    <xdr:row>12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76" name="Option Button 177">
              <controlPr defaultSize="0" autoFill="0" autoLine="0" autoPict="0">
                <anchor moveWithCells="1">
                  <from>
                    <xdr:col>14</xdr:col>
                    <xdr:colOff>114300</xdr:colOff>
                    <xdr:row>14</xdr:row>
                    <xdr:rowOff>9525</xdr:rowOff>
                  </from>
                  <to>
                    <xdr:col>17</xdr:col>
                    <xdr:colOff>209550</xdr:colOff>
                    <xdr:row>14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77" name="Option Button 178">
              <controlPr defaultSize="0" autoFill="0" autoLine="0" autoPict="0">
                <anchor moveWithCells="1">
                  <from>
                    <xdr:col>18</xdr:col>
                    <xdr:colOff>123825</xdr:colOff>
                    <xdr:row>13</xdr:row>
                    <xdr:rowOff>38100</xdr:rowOff>
                  </from>
                  <to>
                    <xdr:col>21</xdr:col>
                    <xdr:colOff>114300</xdr:colOff>
                    <xdr:row>13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78" name="Option Button 179">
              <controlPr defaultSize="0" autoFill="0" autoLine="0" autoPict="0">
                <anchor moveWithCells="1">
                  <from>
                    <xdr:col>14</xdr:col>
                    <xdr:colOff>114300</xdr:colOff>
                    <xdr:row>15</xdr:row>
                    <xdr:rowOff>247650</xdr:rowOff>
                  </from>
                  <to>
                    <xdr:col>18</xdr:col>
                    <xdr:colOff>95250</xdr:colOff>
                    <xdr:row>16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79" name="Option Button 180">
              <controlPr defaultSize="0" autoFill="0" autoLine="0" autoPict="0">
                <anchor moveWithCells="1">
                  <from>
                    <xdr:col>18</xdr:col>
                    <xdr:colOff>142875</xdr:colOff>
                    <xdr:row>15</xdr:row>
                    <xdr:rowOff>238125</xdr:rowOff>
                  </from>
                  <to>
                    <xdr:col>22</xdr:col>
                    <xdr:colOff>66675</xdr:colOff>
                    <xdr:row>16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80" name="Option Button 181">
              <controlPr defaultSize="0" autoFill="0" autoLine="0" autoPict="0">
                <anchor moveWithCells="1">
                  <from>
                    <xdr:col>18</xdr:col>
                    <xdr:colOff>142875</xdr:colOff>
                    <xdr:row>13</xdr:row>
                    <xdr:rowOff>314325</xdr:rowOff>
                  </from>
                  <to>
                    <xdr:col>22</xdr:col>
                    <xdr:colOff>0</xdr:colOff>
                    <xdr:row>14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81" name="Option Button 182">
              <controlPr defaultSize="0" autoFill="0" autoLine="0" autoPict="0">
                <anchor moveWithCells="1">
                  <from>
                    <xdr:col>18</xdr:col>
                    <xdr:colOff>142875</xdr:colOff>
                    <xdr:row>16</xdr:row>
                    <xdr:rowOff>200025</xdr:rowOff>
                  </from>
                  <to>
                    <xdr:col>22</xdr:col>
                    <xdr:colOff>76200</xdr:colOff>
                    <xdr:row>17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82" name="Option Button 183">
              <controlPr defaultSize="0" autoFill="0" autoLine="0" autoPict="0">
                <anchor moveWithCells="1">
                  <from>
                    <xdr:col>18</xdr:col>
                    <xdr:colOff>142875</xdr:colOff>
                    <xdr:row>11</xdr:row>
                    <xdr:rowOff>142875</xdr:rowOff>
                  </from>
                  <to>
                    <xdr:col>21</xdr:col>
                    <xdr:colOff>142875</xdr:colOff>
                    <xdr:row>12</xdr:row>
                    <xdr:rowOff>28575</xdr:rowOff>
                  </to>
                </anchor>
              </controlPr>
            </control>
          </mc:Choice>
        </mc:AlternateContent>
      </controls>
    </mc:Choice>
  </mc:AlternateContent>
  <tableParts count="1">
    <tablePart r:id="rId8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3</vt:i4>
      </vt:variant>
    </vt:vector>
  </HeadingPairs>
  <TitlesOfParts>
    <vt:vector size="4" baseType="lpstr">
      <vt:lpstr>موجب مستند</vt:lpstr>
      <vt:lpstr>'موجب مستند'!Print_Area</vt:lpstr>
      <vt:lpstr>أنثى</vt:lpstr>
      <vt:lpstr>ذكر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 10</dc:creator>
  <cp:lastModifiedBy>يحيى فياض</cp:lastModifiedBy>
  <cp:lastPrinted>2025-02-13T23:52:33Z</cp:lastPrinted>
  <dcterms:created xsi:type="dcterms:W3CDTF">2023-09-21T08:43:58Z</dcterms:created>
  <dcterms:modified xsi:type="dcterms:W3CDTF">2025-03-15T23:21:08Z</dcterms:modified>
</cp:coreProperties>
</file>